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45" windowWidth="17895" windowHeight="109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5" i="1"/>
  <c r="E22"/>
  <c r="E19"/>
  <c r="E15"/>
  <c r="E13" s="1"/>
  <c r="E12" s="1"/>
</calcChain>
</file>

<file path=xl/sharedStrings.xml><?xml version="1.0" encoding="utf-8"?>
<sst xmlns="http://schemas.openxmlformats.org/spreadsheetml/2006/main" count="49" uniqueCount="31">
  <si>
    <t>Основные показатели финансовой деятельности организации образования</t>
  </si>
  <si>
    <t>по состоянию на "31" декабря 2019 г.</t>
  </si>
  <si>
    <t>ГККП "Детский юношеский центр" при отделе Образования Атбасарского района</t>
  </si>
  <si>
    <t>(наименование организации образования)</t>
  </si>
  <si>
    <t>Периодичность: ежеквартально</t>
  </si>
  <si>
    <t>Дополнительное образование</t>
  </si>
  <si>
    <t>ед. изм.</t>
  </si>
  <si>
    <t>2019 год</t>
  </si>
  <si>
    <t>годовой план</t>
  </si>
  <si>
    <t>план на 2019 год</t>
  </si>
  <si>
    <t>факт  2019 г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</si>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</sst>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3" fillId="2" borderId="3" xfId="0" applyFont="1" applyFill="1" applyBorder="1"/>
    <xf numFmtId="0" fontId="6" fillId="0" borderId="3" xfId="0" applyFont="1" applyBorder="1"/>
    <xf numFmtId="2" fontId="3" fillId="2" borderId="3" xfId="0" applyNumberFormat="1" applyFont="1" applyFill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workbookViewId="0">
      <selection activeCell="H28" sqref="H28"/>
    </sheetView>
  </sheetViews>
  <sheetFormatPr defaultRowHeight="15"/>
  <cols>
    <col min="1" max="1" width="51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1</v>
      </c>
      <c r="B2" s="1"/>
      <c r="C2" s="1"/>
      <c r="D2" s="1"/>
      <c r="E2" s="1"/>
    </row>
    <row r="3" spans="1:5" ht="20.25">
      <c r="A3" s="2"/>
      <c r="B3" s="3"/>
      <c r="C3" s="4"/>
      <c r="D3" s="4"/>
      <c r="E3" s="4"/>
    </row>
    <row r="4" spans="1:5" ht="20.25">
      <c r="A4" s="5" t="s">
        <v>2</v>
      </c>
      <c r="B4" s="5"/>
      <c r="C4" s="5"/>
      <c r="D4" s="5"/>
      <c r="E4" s="5"/>
    </row>
    <row r="5" spans="1:5">
      <c r="A5" s="6" t="s">
        <v>3</v>
      </c>
      <c r="B5" s="6"/>
      <c r="C5" s="6"/>
      <c r="D5" s="6"/>
      <c r="E5" s="6"/>
    </row>
    <row r="6" spans="1:5" ht="20.25">
      <c r="A6" s="7"/>
      <c r="B6" s="3"/>
      <c r="C6" s="4"/>
      <c r="D6" s="4"/>
      <c r="E6" s="4"/>
    </row>
    <row r="7" spans="1:5" ht="20.25">
      <c r="A7" s="8" t="s">
        <v>4</v>
      </c>
      <c r="B7" s="3"/>
      <c r="C7" s="4"/>
      <c r="D7" s="4"/>
      <c r="E7" s="4"/>
    </row>
    <row r="8" spans="1:5" ht="20.25">
      <c r="A8" s="2"/>
      <c r="B8" s="3"/>
      <c r="C8" s="4"/>
      <c r="D8" s="4"/>
      <c r="E8" s="4"/>
    </row>
    <row r="9" spans="1:5" ht="20.25">
      <c r="A9" s="9" t="s">
        <v>5</v>
      </c>
      <c r="B9" s="10" t="s">
        <v>6</v>
      </c>
      <c r="C9" s="9" t="s">
        <v>7</v>
      </c>
      <c r="D9" s="9"/>
      <c r="E9" s="9"/>
    </row>
    <row r="10" spans="1:5" ht="81">
      <c r="A10" s="9"/>
      <c r="B10" s="10"/>
      <c r="C10" s="11" t="s">
        <v>8</v>
      </c>
      <c r="D10" s="11" t="s">
        <v>9</v>
      </c>
      <c r="E10" s="11" t="s">
        <v>10</v>
      </c>
    </row>
    <row r="11" spans="1:5" ht="20.25">
      <c r="A11" s="12" t="s">
        <v>11</v>
      </c>
      <c r="B11" s="13" t="s">
        <v>12</v>
      </c>
      <c r="C11" s="14">
        <v>320</v>
      </c>
      <c r="D11" s="14">
        <v>320</v>
      </c>
      <c r="E11" s="15">
        <v>340</v>
      </c>
    </row>
    <row r="12" spans="1:5" ht="25.5">
      <c r="A12" s="16" t="s">
        <v>13</v>
      </c>
      <c r="B12" s="13" t="s">
        <v>14</v>
      </c>
      <c r="C12" s="15">
        <v>57.2</v>
      </c>
      <c r="D12" s="14">
        <v>57.2</v>
      </c>
      <c r="E12" s="17">
        <f>E13/E11</f>
        <v>53.273529411764706</v>
      </c>
    </row>
    <row r="13" spans="1:5" ht="25.5">
      <c r="A13" s="12" t="s">
        <v>15</v>
      </c>
      <c r="B13" s="13" t="s">
        <v>14</v>
      </c>
      <c r="C13" s="15">
        <v>18320</v>
      </c>
      <c r="D13" s="14">
        <v>18320</v>
      </c>
      <c r="E13" s="15">
        <f>E15+E26+E27+E30</f>
        <v>18113</v>
      </c>
    </row>
    <row r="14" spans="1:5" ht="20.25">
      <c r="A14" s="18" t="s">
        <v>16</v>
      </c>
      <c r="B14" s="19"/>
      <c r="C14" s="15"/>
      <c r="D14" s="14"/>
      <c r="E14" s="15"/>
    </row>
    <row r="15" spans="1:5" ht="25.5">
      <c r="A15" s="12" t="s">
        <v>17</v>
      </c>
      <c r="B15" s="13" t="s">
        <v>14</v>
      </c>
      <c r="C15" s="15">
        <v>13832</v>
      </c>
      <c r="D15" s="14">
        <v>13832</v>
      </c>
      <c r="E15" s="15">
        <f>E17+E20+E23</f>
        <v>14619</v>
      </c>
    </row>
    <row r="16" spans="1:5" ht="20.25">
      <c r="A16" s="18" t="s">
        <v>18</v>
      </c>
      <c r="B16" s="19"/>
      <c r="C16" s="15"/>
      <c r="D16" s="14"/>
      <c r="E16" s="15"/>
    </row>
    <row r="17" spans="1:5" ht="25.5">
      <c r="A17" s="14" t="s">
        <v>19</v>
      </c>
      <c r="B17" s="13" t="s">
        <v>14</v>
      </c>
      <c r="C17" s="15">
        <v>2401</v>
      </c>
      <c r="D17" s="14">
        <v>2401</v>
      </c>
      <c r="E17" s="15">
        <v>2522</v>
      </c>
    </row>
    <row r="18" spans="1:5" ht="20.25">
      <c r="A18" s="16" t="s">
        <v>20</v>
      </c>
      <c r="B18" s="20" t="s">
        <v>21</v>
      </c>
      <c r="C18" s="15">
        <v>3</v>
      </c>
      <c r="D18" s="14">
        <v>3</v>
      </c>
      <c r="E18" s="15">
        <v>3</v>
      </c>
    </row>
    <row r="19" spans="1:5" ht="20.25">
      <c r="A19" s="16" t="s">
        <v>22</v>
      </c>
      <c r="B19" s="13" t="s">
        <v>23</v>
      </c>
      <c r="C19" s="15">
        <v>66666.7</v>
      </c>
      <c r="D19" s="14">
        <v>66666.7</v>
      </c>
      <c r="E19" s="15">
        <f>E17*1000/12/E18</f>
        <v>70055.555555555547</v>
      </c>
    </row>
    <row r="20" spans="1:5" ht="25.5">
      <c r="A20" s="14" t="s">
        <v>24</v>
      </c>
      <c r="B20" s="13" t="s">
        <v>14</v>
      </c>
      <c r="C20" s="15">
        <v>5256</v>
      </c>
      <c r="D20" s="14">
        <v>5256</v>
      </c>
      <c r="E20" s="15">
        <v>4845</v>
      </c>
    </row>
    <row r="21" spans="1:5" ht="20.25">
      <c r="A21" s="16" t="s">
        <v>20</v>
      </c>
      <c r="B21" s="20" t="s">
        <v>21</v>
      </c>
      <c r="C21" s="15">
        <v>6.7</v>
      </c>
      <c r="D21" s="14">
        <v>6.7</v>
      </c>
      <c r="E21" s="15">
        <v>6.7</v>
      </c>
    </row>
    <row r="22" spans="1:5" ht="20.25">
      <c r="A22" s="16" t="s">
        <v>22</v>
      </c>
      <c r="B22" s="13" t="s">
        <v>23</v>
      </c>
      <c r="C22" s="15">
        <v>65373.1</v>
      </c>
      <c r="D22" s="14">
        <v>65373.1</v>
      </c>
      <c r="E22" s="15">
        <f>E20*1000/E21/12</f>
        <v>60261.194029850747</v>
      </c>
    </row>
    <row r="23" spans="1:5" ht="25.5">
      <c r="A23" s="14" t="s">
        <v>25</v>
      </c>
      <c r="B23" s="13" t="s">
        <v>14</v>
      </c>
      <c r="C23" s="15">
        <v>6175</v>
      </c>
      <c r="D23" s="14">
        <v>6175</v>
      </c>
      <c r="E23" s="15">
        <v>7252</v>
      </c>
    </row>
    <row r="24" spans="1:5" ht="20.25">
      <c r="A24" s="16" t="s">
        <v>20</v>
      </c>
      <c r="B24" s="20" t="s">
        <v>21</v>
      </c>
      <c r="C24" s="15">
        <v>13</v>
      </c>
      <c r="D24" s="14">
        <v>13</v>
      </c>
      <c r="E24" s="15">
        <v>13</v>
      </c>
    </row>
    <row r="25" spans="1:5" ht="20.25">
      <c r="A25" s="16" t="s">
        <v>22</v>
      </c>
      <c r="B25" s="13" t="s">
        <v>23</v>
      </c>
      <c r="C25" s="15">
        <v>39564.1</v>
      </c>
      <c r="D25" s="14">
        <v>39564.1</v>
      </c>
      <c r="E25" s="15">
        <f>E23*1000/E24/12</f>
        <v>46487.179487179492</v>
      </c>
    </row>
    <row r="26" spans="1:5" ht="25.5">
      <c r="A26" s="12" t="s">
        <v>26</v>
      </c>
      <c r="B26" s="13" t="s">
        <v>14</v>
      </c>
      <c r="C26" s="15">
        <v>1368</v>
      </c>
      <c r="D26" s="14">
        <v>1368</v>
      </c>
      <c r="E26" s="15">
        <v>1522</v>
      </c>
    </row>
    <row r="27" spans="1:5" ht="51.75" customHeight="1">
      <c r="A27" s="21" t="s">
        <v>27</v>
      </c>
      <c r="B27" s="13" t="s">
        <v>14</v>
      </c>
      <c r="C27" s="15">
        <v>958</v>
      </c>
      <c r="D27" s="14">
        <v>958</v>
      </c>
      <c r="E27" s="15">
        <v>1106</v>
      </c>
    </row>
    <row r="28" spans="1:5" ht="55.5" customHeight="1">
      <c r="A28" s="21" t="s">
        <v>28</v>
      </c>
      <c r="B28" s="13" t="s">
        <v>14</v>
      </c>
      <c r="C28" s="15">
        <v>0</v>
      </c>
      <c r="D28" s="14">
        <v>0</v>
      </c>
      <c r="E28" s="15"/>
    </row>
    <row r="29" spans="1:5" ht="52.5" customHeight="1">
      <c r="A29" s="21" t="s">
        <v>29</v>
      </c>
      <c r="B29" s="13" t="s">
        <v>14</v>
      </c>
      <c r="C29" s="15">
        <v>0</v>
      </c>
      <c r="D29" s="14">
        <v>0</v>
      </c>
      <c r="E29" s="15"/>
    </row>
    <row r="30" spans="1:5" ht="60.75" customHeight="1">
      <c r="A30" s="21" t="s">
        <v>30</v>
      </c>
      <c r="B30" s="13" t="s">
        <v>14</v>
      </c>
      <c r="C30" s="15">
        <v>2162</v>
      </c>
      <c r="D30" s="14">
        <v>2162</v>
      </c>
      <c r="E30" s="15">
        <v>866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2020-01-09T10:09:15Z</dcterms:created>
  <dcterms:modified xsi:type="dcterms:W3CDTF">2020-01-09T10:13:45Z</dcterms:modified>
</cp:coreProperties>
</file>