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135" windowHeight="11250" firstSheet="22" activeTab="28"/>
  </bookViews>
  <sheets>
    <sheet name="СШ 1" sheetId="11" r:id="rId1"/>
    <sheet name="СШ 2" sheetId="10" r:id="rId2"/>
    <sheet name="СШ 3" sheetId="9" r:id="rId3"/>
    <sheet name="СШ 4" sheetId="8" r:id="rId4"/>
    <sheet name="СШ 5" sheetId="7" r:id="rId5"/>
    <sheet name="СШ 6" sheetId="6" r:id="rId6"/>
    <sheet name="СШ 7" sheetId="5" r:id="rId7"/>
    <sheet name="СШ 8" sheetId="4" r:id="rId8"/>
    <sheet name="СШ с.Акана Курманова" sheetId="1" r:id="rId9"/>
    <sheet name="Адырская ОШ" sheetId="2" r:id="rId10"/>
    <sheet name="Бастау-1" sheetId="21" r:id="rId11"/>
    <sheet name="Бастау-2" sheetId="22" r:id="rId12"/>
    <sheet name="бейсхазрет ОШ" sheetId="23" r:id="rId13"/>
    <sheet name="Борисовка СШ" sheetId="24" r:id="rId14"/>
    <sheet name="Вечерняя ЕЦ" sheetId="25" r:id="rId15"/>
    <sheet name="вечерняя сш 6" sheetId="26" r:id="rId16"/>
    <sheet name="есенгельды" sheetId="27" r:id="rId17"/>
    <sheet name="магдалиновка" sheetId="28" r:id="rId18"/>
    <sheet name="мариновка КСШ" sheetId="29" r:id="rId19"/>
    <sheet name="мариновка сш" sheetId="30" r:id="rId20"/>
    <sheet name="ново-мариновка" sheetId="31" r:id="rId21"/>
    <sheet name="новосельская" sheetId="32" r:id="rId22"/>
    <sheet name="покровская" sheetId="33" r:id="rId23"/>
    <sheet name="полтавская" sheetId="34" r:id="rId24"/>
    <sheet name="родионовская" sheetId="35" r:id="rId25"/>
    <sheet name="садовая" sheetId="36" r:id="rId26"/>
    <sheet name="самарская" sheetId="37" r:id="rId27"/>
    <sheet name="сепеевская" sheetId="38" r:id="rId28"/>
    <sheet name="сергеевская" sheetId="39" r:id="rId29"/>
    <sheet name="сочинская" sheetId="40" r:id="rId30"/>
    <sheet name="тельманская" sheetId="41" r:id="rId31"/>
    <sheet name="тимашевская" sheetId="42" r:id="rId32"/>
    <sheet name="титовская" sheetId="43" r:id="rId33"/>
    <sheet name="шуйская" sheetId="44" r:id="rId34"/>
  </sheets>
  <definedNames>
    <definedName name="_xlnm.Print_Area" localSheetId="11">'Бастау-2'!$A$1:$D$63</definedName>
    <definedName name="_xlnm.Print_Area" localSheetId="12">'бейсхазрет ОШ'!$A$1:$G$38</definedName>
    <definedName name="_xlnm.Print_Area" localSheetId="16">есенгельды!$A$1:$D$46</definedName>
    <definedName name="_xlnm.Print_Area" localSheetId="18">'мариновка КСШ'!$A$1:$D$64</definedName>
    <definedName name="_xlnm.Print_Area" localSheetId="19">'мариновка сш'!$A$1:$D$77</definedName>
    <definedName name="_xlnm.Print_Area" localSheetId="21">новосельская!$A$1:$G$79</definedName>
    <definedName name="_xlnm.Print_Area" localSheetId="23">полтавская!$A$1:$D$59</definedName>
    <definedName name="_xlnm.Print_Area" localSheetId="24">родионовская!$A$1:$D$48</definedName>
    <definedName name="_xlnm.Print_Area" localSheetId="26">самарская!$A$1:$D$51</definedName>
    <definedName name="_xlnm.Print_Area" localSheetId="28">сергеевская!$A$1:$B$61</definedName>
    <definedName name="_xlnm.Print_Area" localSheetId="1">'СШ 2'!$A$1:$D$117</definedName>
    <definedName name="_xlnm.Print_Area" localSheetId="2">'СШ 3'!$A$1:$G$161</definedName>
    <definedName name="_xlnm.Print_Area" localSheetId="5">'СШ 6'!$A$1:$G$75</definedName>
    <definedName name="_xlnm.Print_Area" localSheetId="7">'СШ 8'!$A$1:$D$54</definedName>
    <definedName name="_xlnm.Print_Area" localSheetId="8">'СШ с.Акана Курманова'!$A$1:$D$65</definedName>
    <definedName name="_xlnm.Print_Area" localSheetId="31">тимашевская!$A$1:$D$51</definedName>
  </definedNames>
  <calcPr calcId="124519"/>
</workbook>
</file>

<file path=xl/calcChain.xml><?xml version="1.0" encoding="utf-8"?>
<calcChain xmlns="http://schemas.openxmlformats.org/spreadsheetml/2006/main">
  <c r="D41" i="36"/>
  <c r="D40"/>
  <c r="D39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39" i="35" l="1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G19"/>
  <c r="D19" s="1"/>
  <c r="D18"/>
  <c r="D17"/>
  <c r="D16"/>
  <c r="D15"/>
  <c r="D14"/>
  <c r="D13"/>
  <c r="D12"/>
  <c r="D11"/>
  <c r="D10"/>
  <c r="D9"/>
  <c r="D36" i="34" l="1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46" i="30" l="1"/>
  <c r="D45"/>
  <c r="D44"/>
  <c r="D43"/>
  <c r="D42"/>
  <c r="D41"/>
  <c r="D40"/>
  <c r="D39"/>
  <c r="D38"/>
  <c r="D36"/>
  <c r="D35"/>
  <c r="D34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38" i="29" l="1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45" i="27" l="1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5"/>
  <c r="D24"/>
  <c r="D23"/>
  <c r="D22"/>
  <c r="D21"/>
  <c r="D20"/>
  <c r="D19"/>
  <c r="D18"/>
  <c r="D17"/>
  <c r="D16"/>
  <c r="D15"/>
  <c r="D14"/>
  <c r="D13"/>
  <c r="D12"/>
  <c r="D11"/>
  <c r="D10"/>
  <c r="D9"/>
  <c r="D27" i="42" l="1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29" i="44" l="1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16" i="43" l="1"/>
  <c r="D15"/>
  <c r="D14"/>
  <c r="D13"/>
  <c r="D12"/>
  <c r="D11"/>
  <c r="D10"/>
  <c r="D9"/>
  <c r="D42" i="41" l="1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61" i="40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36" i="37" l="1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118" i="9" l="1"/>
  <c r="D115"/>
  <c r="D114"/>
  <c r="F111"/>
  <c r="D111" s="1"/>
  <c r="D108"/>
  <c r="D106"/>
  <c r="D103"/>
  <c r="D102"/>
  <c r="D95"/>
  <c r="D94"/>
  <c r="D92"/>
  <c r="D91"/>
  <c r="D90"/>
  <c r="D87"/>
  <c r="D86"/>
  <c r="D82"/>
  <c r="D78"/>
  <c r="D76"/>
  <c r="D74"/>
  <c r="D72"/>
  <c r="D70"/>
  <c r="D69"/>
  <c r="D61"/>
  <c r="D53"/>
  <c r="D45"/>
  <c r="D43"/>
  <c r="G40"/>
  <c r="D40" s="1"/>
  <c r="G38"/>
  <c r="D38" s="1"/>
  <c r="D37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E46" i="33" l="1"/>
  <c r="D46"/>
  <c r="D45"/>
  <c r="D44"/>
  <c r="D43"/>
  <c r="D41"/>
  <c r="D40"/>
  <c r="D39"/>
  <c r="D37"/>
  <c r="D36"/>
  <c r="D34"/>
  <c r="D33"/>
  <c r="D31"/>
  <c r="D29"/>
  <c r="D28"/>
  <c r="D27"/>
  <c r="D26"/>
  <c r="D25"/>
  <c r="D24"/>
  <c r="D23"/>
  <c r="D22"/>
  <c r="D21"/>
  <c r="D19"/>
  <c r="D18"/>
  <c r="D17"/>
  <c r="D16"/>
  <c r="D15"/>
  <c r="D13"/>
  <c r="D12"/>
  <c r="D11"/>
  <c r="D10"/>
  <c r="D9"/>
  <c r="D43" i="32" l="1"/>
  <c r="D42"/>
  <c r="D41"/>
  <c r="D40"/>
  <c r="D39"/>
  <c r="D38"/>
  <c r="D37"/>
  <c r="D36"/>
  <c r="D35"/>
  <c r="D34"/>
  <c r="D33"/>
  <c r="D32"/>
  <c r="D30"/>
  <c r="D29"/>
  <c r="D28"/>
  <c r="D27"/>
  <c r="D26"/>
  <c r="D25"/>
  <c r="D24"/>
  <c r="D23"/>
  <c r="D22"/>
  <c r="D21"/>
  <c r="D20"/>
  <c r="D19"/>
  <c r="D18"/>
  <c r="D17"/>
  <c r="D15"/>
  <c r="D14"/>
  <c r="D13"/>
  <c r="D12"/>
  <c r="D11"/>
  <c r="D10"/>
  <c r="D9"/>
  <c r="D15" i="28" l="1"/>
  <c r="D13"/>
  <c r="D12"/>
  <c r="D11"/>
  <c r="D9"/>
  <c r="D44" i="26" l="1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37" i="25" l="1"/>
  <c r="D36"/>
  <c r="D35"/>
  <c r="D34"/>
  <c r="D33"/>
  <c r="D32"/>
  <c r="D31"/>
  <c r="D30"/>
  <c r="D29"/>
  <c r="D28"/>
  <c r="D27"/>
  <c r="D26"/>
  <c r="D25"/>
  <c r="E24"/>
  <c r="D24" s="1"/>
  <c r="D23"/>
  <c r="D22"/>
  <c r="D21"/>
  <c r="D20"/>
  <c r="D19"/>
  <c r="D18"/>
  <c r="D17"/>
  <c r="D16"/>
  <c r="D15"/>
  <c r="D14"/>
  <c r="D13"/>
  <c r="D12"/>
  <c r="D11"/>
  <c r="D10"/>
  <c r="D9"/>
  <c r="D37" i="24" l="1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23" i="23" l="1"/>
  <c r="D22"/>
  <c r="D21"/>
  <c r="D20"/>
  <c r="D19"/>
  <c r="D18"/>
  <c r="D17"/>
  <c r="D16"/>
  <c r="D15"/>
  <c r="D14"/>
  <c r="D34" i="22" l="1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35" i="2" l="1"/>
  <c r="D36"/>
  <c r="D37"/>
  <c r="D38"/>
  <c r="D39"/>
  <c r="D40"/>
  <c r="D41"/>
  <c r="D42"/>
  <c r="D22"/>
  <c r="D21"/>
  <c r="D20"/>
  <c r="D19"/>
  <c r="D18"/>
  <c r="D17"/>
  <c r="G16"/>
  <c r="D16" s="1"/>
  <c r="D15"/>
  <c r="D14"/>
  <c r="D13"/>
  <c r="D12"/>
  <c r="D11"/>
  <c r="D10"/>
  <c r="D9"/>
  <c r="D40" i="4" l="1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65" i="5" l="1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E11"/>
  <c r="D11"/>
  <c r="E10"/>
  <c r="D10"/>
  <c r="E9"/>
  <c r="D9"/>
  <c r="D43" i="6" l="1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66" i="7" l="1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40" i="8" l="1"/>
  <c r="D48"/>
  <c r="D47"/>
  <c r="D46"/>
  <c r="D45"/>
  <c r="D44"/>
  <c r="D43"/>
  <c r="D42"/>
  <c r="D41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49"/>
  <c r="D97" i="10" l="1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9" i="11" l="1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40" i="21" l="1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P40" i="1" l="1"/>
  <c r="O40"/>
  <c r="P39"/>
  <c r="O39"/>
  <c r="P38"/>
  <c r="O38"/>
  <c r="P37"/>
  <c r="O37"/>
  <c r="P36"/>
  <c r="O36"/>
  <c r="P35"/>
  <c r="O35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</calcChain>
</file>

<file path=xl/sharedStrings.xml><?xml version="1.0" encoding="utf-8"?>
<sst xmlns="http://schemas.openxmlformats.org/spreadsheetml/2006/main" count="5283" uniqueCount="2185">
  <si>
    <t>Ф.И.О. (полностью)</t>
  </si>
  <si>
    <t>Должность</t>
  </si>
  <si>
    <t>Предмет</t>
  </si>
  <si>
    <t>Всего часов</t>
  </si>
  <si>
    <t>Байкенова Евгения Сериковна</t>
  </si>
  <si>
    <t>учитель</t>
  </si>
  <si>
    <t>начальные классы</t>
  </si>
  <si>
    <t>Безверхова Наталья Андреевна</t>
  </si>
  <si>
    <t>завуч</t>
  </si>
  <si>
    <t>история, основы права, самопознание</t>
  </si>
  <si>
    <t>Бундан Татьяна Александровна</t>
  </si>
  <si>
    <t>английский язык</t>
  </si>
  <si>
    <t>Галимова Ия Григорьевна</t>
  </si>
  <si>
    <t>физика</t>
  </si>
  <si>
    <t>Герасименко Елена Вениаминовна</t>
  </si>
  <si>
    <t>директор</t>
  </si>
  <si>
    <t>самопознание</t>
  </si>
  <si>
    <t>Жакупова Алия Жанатовна</t>
  </si>
  <si>
    <t>казахский язык и литература</t>
  </si>
  <si>
    <t>география</t>
  </si>
  <si>
    <t>Иванов Николай Александрович</t>
  </si>
  <si>
    <t>художественный труд</t>
  </si>
  <si>
    <t>Исабекова Светлана Николаевна</t>
  </si>
  <si>
    <t>история</t>
  </si>
  <si>
    <t>музыка</t>
  </si>
  <si>
    <t>Исмагамбетова Асемгуль Сансызбаевна</t>
  </si>
  <si>
    <t>Костубаева Динара Берикболовна</t>
  </si>
  <si>
    <t>педагог психолог</t>
  </si>
  <si>
    <t>Кузнецов Вадим Алексеевич</t>
  </si>
  <si>
    <t>физическая культура</t>
  </si>
  <si>
    <t>Кузнецова Валентина Анатольевна</t>
  </si>
  <si>
    <t>руководитель кружка</t>
  </si>
  <si>
    <t>Леписа Ольга Энгельсовна</t>
  </si>
  <si>
    <t>библиотекарь</t>
  </si>
  <si>
    <t>Махун Светлана Дмитриевна</t>
  </si>
  <si>
    <t>математика</t>
  </si>
  <si>
    <t>Мендрух Сергей Васильевич</t>
  </si>
  <si>
    <t>НВТП</t>
  </si>
  <si>
    <t>информатика</t>
  </si>
  <si>
    <t>Молдахметова Айжан Болташевна</t>
  </si>
  <si>
    <t>русский язык и литература</t>
  </si>
  <si>
    <t>Муратова Аида Манатовна</t>
  </si>
  <si>
    <t>Романова Татьяна Александровна</t>
  </si>
  <si>
    <t>вожатая</t>
  </si>
  <si>
    <t>Сатемирова Бакыт Калимтаевна</t>
  </si>
  <si>
    <t>биология</t>
  </si>
  <si>
    <t>химия</t>
  </si>
  <si>
    <t>Трушкина Евгения Михайловна</t>
  </si>
  <si>
    <t>Тукунова Сания Макитовна</t>
  </si>
  <si>
    <t>Число часов в неделю</t>
  </si>
  <si>
    <t xml:space="preserve">1-4. </t>
  </si>
  <si>
    <t>5-9.</t>
  </si>
  <si>
    <t>10-11.</t>
  </si>
  <si>
    <t xml:space="preserve">учитель </t>
  </si>
  <si>
    <t>начальные классы 2 класс</t>
  </si>
  <si>
    <t>начальные классы 4 класс</t>
  </si>
  <si>
    <t>Бублик Людмила Ильинична</t>
  </si>
  <si>
    <t>воспитатель предшколы</t>
  </si>
  <si>
    <t>учитель английского языка</t>
  </si>
  <si>
    <t>учитель казахского языка</t>
  </si>
  <si>
    <t>английский язык предшкола</t>
  </si>
  <si>
    <t xml:space="preserve">учитель  </t>
  </si>
  <si>
    <t>казахский язык предшкола</t>
  </si>
  <si>
    <t>завуч  по ВР, учитель</t>
  </si>
  <si>
    <t>завуч, учитель</t>
  </si>
  <si>
    <t>директор, учитель</t>
  </si>
  <si>
    <t>Базарова Зульпия Макитовна</t>
  </si>
  <si>
    <t>Курманова Жанна</t>
  </si>
  <si>
    <t>Петлай Людмила Васильевна</t>
  </si>
  <si>
    <t>Поль Людмила Викторовна</t>
  </si>
  <si>
    <t>воспитатель мини-центра</t>
  </si>
  <si>
    <t>музыкальный руководитель</t>
  </si>
  <si>
    <t>Ширяева  Людмила Владимировна</t>
  </si>
  <si>
    <t xml:space="preserve"> </t>
  </si>
  <si>
    <t>казахский язык в мини-цетре</t>
  </si>
  <si>
    <t>музыкальный руководитель мини-центра</t>
  </si>
  <si>
    <t xml:space="preserve"> медсестра мини-центра</t>
  </si>
  <si>
    <t xml:space="preserve">учителей и других работников     </t>
  </si>
  <si>
    <t>КГУ "Средней школы села Акана Курманова отдела образования Атбасарского района"</t>
  </si>
  <si>
    <t>Тарификационный  список  на 2019-2020 гг</t>
  </si>
  <si>
    <t>Атаев Владимир Петрович</t>
  </si>
  <si>
    <t>Атаева Елена Алексеевна</t>
  </si>
  <si>
    <t>Байкенова Айгуль Мухамедиевна</t>
  </si>
  <si>
    <t>Бурмистров Виктор Михайлович</t>
  </si>
  <si>
    <t>Галимова Валентина Петровна</t>
  </si>
  <si>
    <t>Киссельман Галина Петровна</t>
  </si>
  <si>
    <t xml:space="preserve">Кожевников  Владимир Анатольевич </t>
  </si>
  <si>
    <t>Кузнецова                                                   Елена                          Николаевна</t>
  </si>
  <si>
    <t>Лужбина                       Инна                        Григорьевна</t>
  </si>
  <si>
    <t>Мулдагалиева Айгуль Куановна</t>
  </si>
  <si>
    <t>Поклонский Николай Михайлович</t>
  </si>
  <si>
    <t>Парфенова               Ольга                      Николаевна</t>
  </si>
  <si>
    <t>Романова Наталья Дмитриевна</t>
  </si>
  <si>
    <t>Ситнер Валентина Сергеевна</t>
  </si>
  <si>
    <t>Федотова Кристина Игоревна</t>
  </si>
  <si>
    <t>водитель автобуса</t>
  </si>
  <si>
    <t xml:space="preserve">сторож </t>
  </si>
  <si>
    <t>повар  м/ц</t>
  </si>
  <si>
    <t>завхоз</t>
  </si>
  <si>
    <t xml:space="preserve">МОП </t>
  </si>
  <si>
    <t>делопроизводитель</t>
  </si>
  <si>
    <t xml:space="preserve">помощник воспитателя </t>
  </si>
  <si>
    <t>рабочий по обслуживанию</t>
  </si>
  <si>
    <t xml:space="preserve">кастелянша, кухонная  рабочая </t>
  </si>
  <si>
    <t>Адомайтис Екатерина Сергеевна</t>
  </si>
  <si>
    <t>Асаева Асет Дин-Магомедовна</t>
  </si>
  <si>
    <t>Алиферкина Елена Борисовна</t>
  </si>
  <si>
    <t>Альбрехт Тамара Радионовна</t>
  </si>
  <si>
    <t>Бакиянова Кунсулу Куандыковна</t>
  </si>
  <si>
    <t>Балгожина Эльвира Шаухатовна</t>
  </si>
  <si>
    <t>Батченко Ольга Николаевна</t>
  </si>
  <si>
    <t>Бегалина Роза Бахытовна</t>
  </si>
  <si>
    <t>Бекова Любовь Герихановна</t>
  </si>
  <si>
    <t>Гемальская Юлия Анатольевна</t>
  </si>
  <si>
    <t>Гишлеркаев Ибрагим Исмаилович</t>
  </si>
  <si>
    <t>Герасимова Елена Валерьевна</t>
  </si>
  <si>
    <t>Даржанова Алтынай Отузбаевна</t>
  </si>
  <si>
    <t>Емельянова Татьяна Владимировна</t>
  </si>
  <si>
    <t>Ерденова Айнур Гайдаровна</t>
  </si>
  <si>
    <t>Жакупова Махабат Имангалиевна</t>
  </si>
  <si>
    <t>Жеребкова Лариса Викторовна</t>
  </si>
  <si>
    <t>Захарова Галина Ивановна</t>
  </si>
  <si>
    <t>Зинченко Карина Анатольевна</t>
  </si>
  <si>
    <t>Идрисова Жанар Мынжасаровна</t>
  </si>
  <si>
    <t>Исина Гульназ Рысбаевна</t>
  </si>
  <si>
    <t>Кадырбекова Гульмира Хайбрахмановна</t>
  </si>
  <si>
    <t>Кайрбекова Куляим Даулетовна</t>
  </si>
  <si>
    <t>Козыбакова Аселя Мухтаровна</t>
  </si>
  <si>
    <t>Комбарова Юлия Викторовна</t>
  </si>
  <si>
    <t>Коянбаев Ватан Тулепбергенович</t>
  </si>
  <si>
    <t>Камисс Мейрамгуль</t>
  </si>
  <si>
    <t>Конурбаева Динара Айтбаевна</t>
  </si>
  <si>
    <t>Кусаинов Мейрам Жанабаевич</t>
  </si>
  <si>
    <t>Ларионова Татьяна Валерьевна</t>
  </si>
  <si>
    <t>Макажанова Кайнеш Галымжановна</t>
  </si>
  <si>
    <t>Манукян Виктория Юрьевна</t>
  </si>
  <si>
    <t>Маркелова Валентина Александровна</t>
  </si>
  <si>
    <t>Маркер Любовь Михайловна</t>
  </si>
  <si>
    <t>Мартин Светлана Владимировна</t>
  </si>
  <si>
    <t>Морозов Юрий Вячеславович</t>
  </si>
  <si>
    <t>Нурмагамбетова Ирина Генриховна</t>
  </si>
  <si>
    <t>Нурманова Алия Нурлановна</t>
  </si>
  <si>
    <t>Нурпеисов Сырым Сагындыкович</t>
  </si>
  <si>
    <t>Писклова Светлана Николаевна</t>
  </si>
  <si>
    <t>Позднякова Татьяна Викторовна</t>
  </si>
  <si>
    <t>Рыбинская Марина Петровна</t>
  </si>
  <si>
    <t>Саликова Айгерим Маратовна</t>
  </si>
  <si>
    <t>Самсонова Елена Викторовна</t>
  </si>
  <si>
    <t>Серкебаева Замира Талгатовна</t>
  </si>
  <si>
    <t>Смагулова Гульнар Каиржановна</t>
  </si>
  <si>
    <t>Старцева Тамара Андреевна</t>
  </si>
  <si>
    <t>Тахабаев Амангельды Серикович</t>
  </si>
  <si>
    <t>Тимошкина Ангелина Владимировна</t>
  </si>
  <si>
    <t>Токтарова Гульнар Казкеновна</t>
  </si>
  <si>
    <t>Трофименко Юлиана Сергеевна</t>
  </si>
  <si>
    <t>Тугова Лариса Антоновна</t>
  </si>
  <si>
    <t>Тушембекова Нурсулу Тельманована</t>
  </si>
  <si>
    <t>Уалиева Кадиша Усербаевна</t>
  </si>
  <si>
    <t>Утеуова Асем Болатбековна</t>
  </si>
  <si>
    <t>Чернова Ирна Ришатовна</t>
  </si>
  <si>
    <t>Черных Владислав Сергеевич</t>
  </si>
  <si>
    <t>Шокаков Кадил</t>
  </si>
  <si>
    <t>Шпи-Берг Марина Федоровна</t>
  </si>
  <si>
    <t>Щербак Александра Николаевна</t>
  </si>
  <si>
    <t>КГУ "Средняя школа №1 города Атбасар  отдела образования Атбасарского района"</t>
  </si>
  <si>
    <t>социальный педагог</t>
  </si>
  <si>
    <t>заместитель директора по учебно-воспитательной работе</t>
  </si>
  <si>
    <t>робототехника</t>
  </si>
  <si>
    <t>психолог</t>
  </si>
  <si>
    <t>логопед</t>
  </si>
  <si>
    <t>физика, математика</t>
  </si>
  <si>
    <t>Библиотекарь</t>
  </si>
  <si>
    <t>заместитель директора по воспитательной работе</t>
  </si>
  <si>
    <t>хореограф</t>
  </si>
  <si>
    <t>программирование</t>
  </si>
  <si>
    <t>лаборант</t>
  </si>
  <si>
    <t>руководитель НВП</t>
  </si>
  <si>
    <t>начальная военая подготовка</t>
  </si>
  <si>
    <t>переводчик</t>
  </si>
  <si>
    <t>IT инженер</t>
  </si>
  <si>
    <t>Камисс Мейрамгул</t>
  </si>
  <si>
    <t xml:space="preserve">математики </t>
  </si>
  <si>
    <t>руский язык и литература</t>
  </si>
  <si>
    <t>Гуляко Лариса Анатольевна</t>
  </si>
  <si>
    <t>Ходаковская Екатерина Иосифовна</t>
  </si>
  <si>
    <t>казахский язык и литература в предшколе</t>
  </si>
  <si>
    <t>английский язык в предшколе</t>
  </si>
  <si>
    <t>Дуйсенбі Назгул</t>
  </si>
  <si>
    <t>Дымникова Елена Анатольевна</t>
  </si>
  <si>
    <t>Смадьярова Шуга Зеингабденовна</t>
  </si>
  <si>
    <t>Жакупова Айман Абдрахмановна</t>
  </si>
  <si>
    <t>русский язык</t>
  </si>
  <si>
    <t>русский язык в мини-центре</t>
  </si>
  <si>
    <t>казахский язык в мини-центре</t>
  </si>
  <si>
    <t>директор,учитель</t>
  </si>
  <si>
    <t>логопед,учитель</t>
  </si>
  <si>
    <t>заместитель директора по начальным классам,учитель</t>
  </si>
  <si>
    <t>Ергалиева Жанна Ванхаровна</t>
  </si>
  <si>
    <t>вакансия</t>
  </si>
  <si>
    <t xml:space="preserve">вакансия </t>
  </si>
  <si>
    <t>Яхина Эльвира Фардиевна</t>
  </si>
  <si>
    <t>Кравченко Ольга Владимировна</t>
  </si>
  <si>
    <t>Кравченко Дмитрий Владимирович</t>
  </si>
  <si>
    <t>Дархамбаева Гульнара Мурзагалиевна</t>
  </si>
  <si>
    <t>Добрина Жанна Анатольевна</t>
  </si>
  <si>
    <t>Зотова Оксана Степановна</t>
  </si>
  <si>
    <t>Лукашевич Валентина Степановна</t>
  </si>
  <si>
    <t>Файзиева Раиса Равильевна</t>
  </si>
  <si>
    <t>Алшинбаева Айман Аубакировна</t>
  </si>
  <si>
    <t>Горяева Марина Викторовна</t>
  </si>
  <si>
    <t>Левчук Лидия Николаевна</t>
  </si>
  <si>
    <t>вакания</t>
  </si>
  <si>
    <t>Ибраева Кульшат Мартаевна</t>
  </si>
  <si>
    <t>Смагулова Римма Газизовна</t>
  </si>
  <si>
    <t>Оздоева Фатима Мовсаровна</t>
  </si>
  <si>
    <t>Буртовой Юрий Петрович</t>
  </si>
  <si>
    <t>Исланкина Надежда Борисовна</t>
  </si>
  <si>
    <t>Досмуханова Гульнара Кадыровна</t>
  </si>
  <si>
    <t>Касенова Алтынай Муратовна</t>
  </si>
  <si>
    <t>Касенова Зауреш Ермековна</t>
  </si>
  <si>
    <t xml:space="preserve">Жакубаева Нагима Муратовна </t>
  </si>
  <si>
    <t>Жумашева Жанар Оразовавна</t>
  </si>
  <si>
    <t>Абикенова Айгуль Манатовна</t>
  </si>
  <si>
    <t>Бутеева Ляззат Болатовна</t>
  </si>
  <si>
    <t>Жакина Улболсын Смаилбековна</t>
  </si>
  <si>
    <t>Жалмагамбетова Алия Мухамеджановна</t>
  </si>
  <si>
    <t>Каженова Алтынай Кажмухамбетовна</t>
  </si>
  <si>
    <t>Каранагаева Ардак Аскаровна</t>
  </si>
  <si>
    <t>Кыздарбекова Айгуль Тельмановна </t>
  </si>
  <si>
    <t>Суюнжанова Гульмира Сагандыковна</t>
  </si>
  <si>
    <t>Ташмаганбетова Гульзат Каирбековна</t>
  </si>
  <si>
    <t>Тюлюгунова Нургуль Карипжановна</t>
  </si>
  <si>
    <t>Шамилова Фериде Нурушановна</t>
  </si>
  <si>
    <t>Атабаева Галия Мурзагитовна</t>
  </si>
  <si>
    <t>Тамбай Жанагуль</t>
  </si>
  <si>
    <t>Испулова Айгуль Нургазыевна</t>
  </si>
  <si>
    <t>Кульбаев Тлектес Жомартович</t>
  </si>
  <si>
    <t xml:space="preserve">Волкова С. Н. </t>
  </si>
  <si>
    <t>Олейникова Ольга Валерьевна</t>
  </si>
  <si>
    <t xml:space="preserve">Хаустов Андрей </t>
  </si>
  <si>
    <t>Каппасова Р. К.</t>
  </si>
  <si>
    <t>Приходько Марина Геннадьевна</t>
  </si>
  <si>
    <t>художественный трудд и технология</t>
  </si>
  <si>
    <t>замдиректора по ВР, учитель начальных классов и самопознания</t>
  </si>
  <si>
    <t>начальное обучение на  дому, самопознание</t>
  </si>
  <si>
    <t>педагог - психолог</t>
  </si>
  <si>
    <t>учитель казахского языка и литературы</t>
  </si>
  <si>
    <t>заведующая библиотекой</t>
  </si>
  <si>
    <t>аглийский язык</t>
  </si>
  <si>
    <t>соцпедагог</t>
  </si>
  <si>
    <t>зам по ХР</t>
  </si>
  <si>
    <t>секретарь</t>
  </si>
  <si>
    <t>Делопроизводитель</t>
  </si>
  <si>
    <t>лаборант по электронному обучению</t>
  </si>
  <si>
    <t>лаборант по физике</t>
  </si>
  <si>
    <t>лаборант по химии</t>
  </si>
  <si>
    <t xml:space="preserve">Гардеробщица </t>
  </si>
  <si>
    <t>вахтер</t>
  </si>
  <si>
    <t>дефектолог</t>
  </si>
  <si>
    <t>КГУ "Средняя школа №2 города Атбасар  отдела образования Атбасарского района"</t>
  </si>
  <si>
    <t>Ануфриева Наталия Ивановна</t>
  </si>
  <si>
    <t>Баловсяк Наталья Владимировна</t>
  </si>
  <si>
    <t>Волянская Надежда Владимировна</t>
  </si>
  <si>
    <t>Гукова Любовь Анатольевна</t>
  </si>
  <si>
    <t>Исина Алтын Болатовна</t>
  </si>
  <si>
    <t>Коваль Елена Васильевна</t>
  </si>
  <si>
    <t>Минина Леся Петровна</t>
  </si>
  <si>
    <t>Молдахметова Гульмира Сериковна</t>
  </si>
  <si>
    <t>Молокова Светлана Владимировна</t>
  </si>
  <si>
    <t>Мордакова Сауле Мукатовна</t>
  </si>
  <si>
    <t>Муканова Сауле Кайрулаевна</t>
  </si>
  <si>
    <t>Семенча Инна Васильевна</t>
  </si>
  <si>
    <t>Ташмагамбетова Бакитзада Суюншалимовна</t>
  </si>
  <si>
    <t>Исабаева Гульжан Турсуновна</t>
  </si>
  <si>
    <t>Хаустова Ирина Евгеньевна</t>
  </si>
  <si>
    <t>Кравченко Иван Владимирович</t>
  </si>
  <si>
    <t>Кожагулова Гульмира Болатовна</t>
  </si>
  <si>
    <t>Елеуова Асель Сабиоллаевна</t>
  </si>
  <si>
    <t>Тажина Алтынай Шамкеновна</t>
  </si>
  <si>
    <t>Бакирова Амина Пазулжановна</t>
  </si>
  <si>
    <t xml:space="preserve">Мак Лариса Вильгельмовна </t>
  </si>
  <si>
    <t>Тамбай Жайнакүл</t>
  </si>
  <si>
    <t xml:space="preserve">Кравченко Дмитрий Владимирович </t>
  </si>
  <si>
    <t>начальный класс</t>
  </si>
  <si>
    <t xml:space="preserve"> русский язык и литература </t>
  </si>
  <si>
    <t xml:space="preserve"> казахский язык и литература</t>
  </si>
  <si>
    <t xml:space="preserve"> алгебра, геометрия</t>
  </si>
  <si>
    <t>физ.воспитания</t>
  </si>
  <si>
    <t xml:space="preserve">информатика </t>
  </si>
  <si>
    <t>Барлыбаева Светлана Александровна</t>
  </si>
  <si>
    <t>Байгазина Асия Амиржановна</t>
  </si>
  <si>
    <t>Сейткасымова Роза Тюлентаевна</t>
  </si>
  <si>
    <t>Шамилова Фэридэ Нрушановна</t>
  </si>
  <si>
    <t>Алшимбаева Айман Аубакировна</t>
  </si>
  <si>
    <t>казахский язык в предшколе</t>
  </si>
  <si>
    <t>заместитель директора по информатизации</t>
  </si>
  <si>
    <t>Муканова Гульзада Кабдешевна</t>
  </si>
  <si>
    <t>Газизова Алсу Гайнутдиновна</t>
  </si>
  <si>
    <t>Мезенцева Валерия Германовна</t>
  </si>
  <si>
    <t>Зейнулла Ляззат Жарлыққызы</t>
  </si>
  <si>
    <t>Толгамбаева Айжан Ныгметжановна</t>
  </si>
  <si>
    <t xml:space="preserve">Байкенова А.К. </t>
  </si>
  <si>
    <t>Василюк Татьяна Дмитриевна</t>
  </si>
  <si>
    <t>Нухтарова Гульнара</t>
  </si>
  <si>
    <t>Кимбаева Нарзангуль</t>
  </si>
  <si>
    <t>Байгуанышева Дарига Советовна</t>
  </si>
  <si>
    <t>повар</t>
  </si>
  <si>
    <t>кухрабочая</t>
  </si>
  <si>
    <t>кастелянша</t>
  </si>
  <si>
    <t>оператор стиральных машин</t>
  </si>
  <si>
    <t>помощник воспитателя</t>
  </si>
  <si>
    <t>английский язык в мини-центре</t>
  </si>
  <si>
    <t xml:space="preserve"> учитель  </t>
  </si>
  <si>
    <t>медицинская сестра в мини-центре</t>
  </si>
  <si>
    <t xml:space="preserve">самопознание, </t>
  </si>
  <si>
    <t>педагог - психолог, коррекционные занятия на дому</t>
  </si>
  <si>
    <t xml:space="preserve">зам по НМР, учитель  </t>
  </si>
  <si>
    <t>мини-центр</t>
  </si>
  <si>
    <t>Абенова Кульжиган Абдильдиновна</t>
  </si>
  <si>
    <t>Ахметова Алия Кенжетаевна</t>
  </si>
  <si>
    <t>Аубакирова Гульден Малгаждаровна</t>
  </si>
  <si>
    <t>Абдугалиева Асельхан Тулеубаевна</t>
  </si>
  <si>
    <t>Абикенова Канагат Болатовна</t>
  </si>
  <si>
    <t>Алиева Ольга Витальвена</t>
  </si>
  <si>
    <t>Балекбаева Айгуль Аманжоловна</t>
  </si>
  <si>
    <t>Байзулгарипова Гульнара Абаевна</t>
  </si>
  <si>
    <t>Байжанова Гулум Сериковна</t>
  </si>
  <si>
    <t>Бекжанова Розалья Ринатовна</t>
  </si>
  <si>
    <t>Бектыбаева Айзада Айдархановна</t>
  </si>
  <si>
    <t>Борисенко Светлана Томовна</t>
  </si>
  <si>
    <t>Бородина Юлия Николаевна</t>
  </si>
  <si>
    <t>Бывшев Николай Владимирович</t>
  </si>
  <si>
    <t>Байболова Баян Куандыковна</t>
  </si>
  <si>
    <t>Габбасова Айгуль Бекарстановна</t>
  </si>
  <si>
    <t>Гельвих Наташа Ивановна</t>
  </si>
  <si>
    <t>Жавгашева Динара Арманбековна</t>
  </si>
  <si>
    <t>Дементьева Инна Владимировна</t>
  </si>
  <si>
    <t>Жакыбаева Нуржамал Советовна</t>
  </si>
  <si>
    <t>Жумаенова Гульнар Болатовна</t>
  </si>
  <si>
    <t>Закусилова Кира Павловна</t>
  </si>
  <si>
    <t>Ионина Юлия Александровна</t>
  </si>
  <si>
    <t>Исабекова Сауле Арыстанбековна</t>
  </si>
  <si>
    <t>Иржанова Бибигуль Еркиновна</t>
  </si>
  <si>
    <t>Исмаилова Айша Бакытовна</t>
  </si>
  <si>
    <t>Касымова Салтанат Тасболатвона</t>
  </si>
  <si>
    <t>Клименко Наталья Сергеевна</t>
  </si>
  <si>
    <t>Казбекова Айгуль Мейрамбековна</t>
  </si>
  <si>
    <t>Касаткин Геннадий Николаевич</t>
  </si>
  <si>
    <t>Кисанова Зайракуль Сайдакметовна</t>
  </si>
  <si>
    <t>Кизкенова Газиза  Ануарбековна</t>
  </si>
  <si>
    <t>Копнова Наталья Владимировна</t>
  </si>
  <si>
    <t xml:space="preserve">Кравченко Анна Владимировна </t>
  </si>
  <si>
    <t>Кравченко Юлия Владимировна</t>
  </si>
  <si>
    <t>Крагель Людмила Николаевна</t>
  </si>
  <si>
    <t>Кемерова Калимаш Кабиденовна</t>
  </si>
  <si>
    <t>Канатова Куляш Базековна</t>
  </si>
  <si>
    <t>Кусаинова Сая Тюлебековна</t>
  </si>
  <si>
    <t>Кигизбаева Алия Сериковна</t>
  </si>
  <si>
    <t>Костиков Василий Валентинович</t>
  </si>
  <si>
    <t>Лубинская Татьяна Викторовна</t>
  </si>
  <si>
    <t>Ломакина Светалана Сергеевна</t>
  </si>
  <si>
    <t>Мадешева Виктория Юрьевна</t>
  </si>
  <si>
    <t xml:space="preserve">Мартин Наталья Петровна </t>
  </si>
  <si>
    <t>Минина Людмила Николаевна</t>
  </si>
  <si>
    <t>Миронова Елена Анатольевна</t>
  </si>
  <si>
    <t>Миронова Светлана Ивановна</t>
  </si>
  <si>
    <t xml:space="preserve">Мусулмабекова Кайнелкият Байкешовна </t>
  </si>
  <si>
    <t>Муканова Салтанат Бейсеновна</t>
  </si>
  <si>
    <t>Мазбаева Гульден Аманьтевна</t>
  </si>
  <si>
    <t>Мусина Айсулу Капаровна</t>
  </si>
  <si>
    <t>Нестеренко Александра Сергеевна</t>
  </si>
  <si>
    <t>Оспанова Альбина Нургазиевна</t>
  </si>
  <si>
    <t>Плаксина Юлия Николаевна</t>
  </si>
  <si>
    <t>Рерих Наталья  Робертовна</t>
  </si>
  <si>
    <t>Савченко Екатерина Николаевна</t>
  </si>
  <si>
    <t>Сатыбаева Анар Каирбаевна</t>
  </si>
  <si>
    <t>Сейтенова Зауреш Алихановна</t>
  </si>
  <si>
    <t>Скидан Наталья Рафиковна</t>
  </si>
  <si>
    <t>Скидан Лариса Михайловна</t>
  </si>
  <si>
    <t>Смагулова Гайни Бильгедаевна</t>
  </si>
  <si>
    <t>Стрижелецкая Наталья Николаевна</t>
  </si>
  <si>
    <t>Сыздыкова Ардак Султансеитовна</t>
  </si>
  <si>
    <t>Смагулова Аягоз Амановна</t>
  </si>
  <si>
    <t>Сепсуева  Айна Михайловна</t>
  </si>
  <si>
    <t>Таилакбаев Еркын Журсунович</t>
  </si>
  <si>
    <t>Торговкина Татьяна Алексеевна</t>
  </si>
  <si>
    <t>Чайко Галина Михайловна</t>
  </si>
  <si>
    <t>Шилова Татьяна Ивановна</t>
  </si>
  <si>
    <t>Шульгина  Марина Петровна</t>
  </si>
  <si>
    <t>Яськова Ирина Владимировна</t>
  </si>
  <si>
    <t>Куракбаева Гульжан Амановна</t>
  </si>
  <si>
    <t>Завьялова Елена Викторовна</t>
  </si>
  <si>
    <t>Бакиянова Кунслу Куандыковна</t>
  </si>
  <si>
    <t>Каменов Досжан Тулебекович</t>
  </si>
  <si>
    <t>Жаксылыкова Мереке Омурбековна</t>
  </si>
  <si>
    <t>Кульбаева Кульшат Кадыроввна</t>
  </si>
  <si>
    <t>Фазылова Фарида Булатовна</t>
  </si>
  <si>
    <t>Жибек  Жандос</t>
  </si>
  <si>
    <t>Акшулакова Айгуль Тургуновна</t>
  </si>
  <si>
    <t>Акзамова Айслу Кенесовна</t>
  </si>
  <si>
    <t>Бекмагамбетова Роза Еркеновна</t>
  </si>
  <si>
    <t>Баркинхоева Фатима Магомедона</t>
  </si>
  <si>
    <t>Ахимбекова Галия Рашидовна</t>
  </si>
  <si>
    <t>Кульбаев Акылбай Досмагамбетович</t>
  </si>
  <si>
    <t xml:space="preserve">Туралинов Аманжол Абдикаримович </t>
  </si>
  <si>
    <t xml:space="preserve">Федотов Гельметдин Владимирович </t>
  </si>
  <si>
    <t>Печилина Татьяна Анатольевна</t>
  </si>
  <si>
    <t>Сарсембекова Алеу Жамбуровна</t>
  </si>
  <si>
    <t>Козлова Ирина Николаевна</t>
  </si>
  <si>
    <t>Жапарова Айсулу Кайрлыевна</t>
  </si>
  <si>
    <t>Завалова Любовь  Александровна</t>
  </si>
  <si>
    <t>Прокопова Оксана Анатольевна</t>
  </si>
  <si>
    <t>Шитова Валентина Васильевна</t>
  </si>
  <si>
    <t xml:space="preserve">Ситнова Ольга Васильевна </t>
  </si>
  <si>
    <t>Кусаинова Куралай Шаймуратовна</t>
  </si>
  <si>
    <t xml:space="preserve">Даржанова Гульжан  Омурзаковна </t>
  </si>
  <si>
    <t xml:space="preserve">Шошин Василий  Григорьевич </t>
  </si>
  <si>
    <t>Тажденова Тлектес Кайролловна</t>
  </si>
  <si>
    <t>Яровая Надежда Михайловна</t>
  </si>
  <si>
    <t>Ермакович Людмила Николаевна</t>
  </si>
  <si>
    <t>Байзакова Орныбасар Кабиденовна</t>
  </si>
  <si>
    <t>Роглер Александр Александрович</t>
  </si>
  <si>
    <t>КГУ "Средняя школа №3 города Атбасар  отдела образования Атбасарского района"</t>
  </si>
  <si>
    <t>казахский язык</t>
  </si>
  <si>
    <t>медсестра</t>
  </si>
  <si>
    <t>НВП</t>
  </si>
  <si>
    <t>Естествознание</t>
  </si>
  <si>
    <t>вожатая, муз работник мини-центра</t>
  </si>
  <si>
    <t>педагог- психолог</t>
  </si>
  <si>
    <t>история, самопознание</t>
  </si>
  <si>
    <t xml:space="preserve">английский язык </t>
  </si>
  <si>
    <t>педагог-психолог</t>
  </si>
  <si>
    <t>психолог, самопознание</t>
  </si>
  <si>
    <t xml:space="preserve">муз руководитель </t>
  </si>
  <si>
    <t>соц педагог</t>
  </si>
  <si>
    <t>казахский зязык и литература</t>
  </si>
  <si>
    <t>МОП</t>
  </si>
  <si>
    <t xml:space="preserve"> зам.директора по хоз.части</t>
  </si>
  <si>
    <t>сторож</t>
  </si>
  <si>
    <t>помошник воспитателя</t>
  </si>
  <si>
    <t xml:space="preserve"> кух.рабочая</t>
  </si>
  <si>
    <t xml:space="preserve">рабочий </t>
  </si>
  <si>
    <t>электрик</t>
  </si>
  <si>
    <t xml:space="preserve">воспитатель </t>
  </si>
  <si>
    <t>предшкола</t>
  </si>
  <si>
    <t xml:space="preserve">воспитатель  </t>
  </si>
  <si>
    <t>воспитатель</t>
  </si>
  <si>
    <t>Үндүбай Мұрат Қалелұлы</t>
  </si>
  <si>
    <t>Тулеуова Айтжан Каримбековна</t>
  </si>
  <si>
    <t>Кравцунова Елена Викторовна</t>
  </si>
  <si>
    <t>Касымбекова Ботагоз Дюсенбаевна</t>
  </si>
  <si>
    <t>Суворкина Антонина Борисовна</t>
  </si>
  <si>
    <t>Копбаева Мадина Сагинтаевна</t>
  </si>
  <si>
    <t xml:space="preserve">Азарбакатова Гульжазира Куанышбековна </t>
  </si>
  <si>
    <t>Алимжанова Гульден Малгаждаровна</t>
  </si>
  <si>
    <t>Алтыбаева Анар Сабитовна</t>
  </si>
  <si>
    <t>Анисимов Александр Сергеевич</t>
  </si>
  <si>
    <t xml:space="preserve">Гладырева Светлана Михайловна </t>
  </si>
  <si>
    <t>Дюсекова Ляззат Бимырзаевна</t>
  </si>
  <si>
    <t>Ергалиева Ырысты Абаевна</t>
  </si>
  <si>
    <t>Жангожина Айнагуль Абаевна</t>
  </si>
  <si>
    <t xml:space="preserve">Коваленко Ольга Викторовна </t>
  </si>
  <si>
    <t>Кощегулова Майра Каримбековна</t>
  </si>
  <si>
    <t>Курмангожина Кулшат Аскеровна</t>
  </si>
  <si>
    <t>Лобова Людмила Радионовна</t>
  </si>
  <si>
    <t>Муратова Альфия Рауфовна</t>
  </si>
  <si>
    <t>Масюкова Яна Витальевна</t>
  </si>
  <si>
    <t>Нурбаева Лязят Саленовна</t>
  </si>
  <si>
    <t>Потанина Татьяна Владимировна</t>
  </si>
  <si>
    <t>Сулейманова Лаура Алексеевна</t>
  </si>
  <si>
    <t>Тахабаев  Амангельды  Серикович</t>
  </si>
  <si>
    <t>Текенова Сапура Каирбековна</t>
  </si>
  <si>
    <t>Уатхан Кульжан</t>
  </si>
  <si>
    <t>Дусюмбекова  Кульбаршин Аманжоловна</t>
  </si>
  <si>
    <t>Ковалева  Роза  Талгатовна</t>
  </si>
  <si>
    <t>Абдрахманов Амангельды Мажитович-совместитель</t>
  </si>
  <si>
    <t>Белимова Елена Сергеевна-совместитель</t>
  </si>
  <si>
    <t>Сонникова  Надежда Сергеевна - совместитель</t>
  </si>
  <si>
    <t>КГУ "Средняя школа №4 города Атбасар  отдела образования Атбасарского района"</t>
  </si>
  <si>
    <t>ЗДВР</t>
  </si>
  <si>
    <t>муз рук</t>
  </si>
  <si>
    <t>Зав. библиотекой</t>
  </si>
  <si>
    <t>Уч.англ.язык</t>
  </si>
  <si>
    <t>Воспитатель предшколы</t>
  </si>
  <si>
    <t xml:space="preserve">Учитель </t>
  </si>
  <si>
    <t>Уч. биологии, химии</t>
  </si>
  <si>
    <t>Воспитатель мини-центра</t>
  </si>
  <si>
    <t>Логопед</t>
  </si>
  <si>
    <t>география, естествознание</t>
  </si>
  <si>
    <t>русский язык и литературу</t>
  </si>
  <si>
    <t xml:space="preserve">Уч. иностр. языка </t>
  </si>
  <si>
    <t>Предшкола</t>
  </si>
  <si>
    <t>Информатика</t>
  </si>
  <si>
    <t xml:space="preserve"> начальные классы</t>
  </si>
  <si>
    <t xml:space="preserve"> каз. язык  и лит-ра </t>
  </si>
  <si>
    <t xml:space="preserve"> казахский язык и литер.</t>
  </si>
  <si>
    <t>Воспитатель д/у</t>
  </si>
  <si>
    <t xml:space="preserve"> физическое воспитание</t>
  </si>
  <si>
    <t>самопознание предшкола</t>
  </si>
  <si>
    <t>муз руководитель</t>
  </si>
  <si>
    <t>казахский язык мини-центр</t>
  </si>
  <si>
    <t xml:space="preserve">Аубакиров Канат Бримжанович </t>
  </si>
  <si>
    <t xml:space="preserve">Завхоз, слесарь </t>
  </si>
  <si>
    <t>Варламова Любовь Петровна</t>
  </si>
  <si>
    <t xml:space="preserve">Секретарь </t>
  </si>
  <si>
    <t xml:space="preserve">Смагулова Рамзиля Рауфовна </t>
  </si>
  <si>
    <t xml:space="preserve">Повар мини-центра </t>
  </si>
  <si>
    <t>Текенева Шолпан Кайрбековна</t>
  </si>
  <si>
    <t>Лаборант, посудомойщица</t>
  </si>
  <si>
    <t xml:space="preserve">Абилова Бибигуль Жумагалиевна </t>
  </si>
  <si>
    <t>Альжанова Марияш Алишеровна</t>
  </si>
  <si>
    <t>Каиржанова Гульнара Ондыбаевна</t>
  </si>
  <si>
    <t>Бексеитова Акмарал Хамитовна</t>
  </si>
  <si>
    <t>Петрушенко Ирина Владимировна</t>
  </si>
  <si>
    <t xml:space="preserve">Кастелянша, оператор стиральных машин </t>
  </si>
  <si>
    <t>Козюра Владимир Владимирович</t>
  </si>
  <si>
    <t>Сторож</t>
  </si>
  <si>
    <t>Тусенова Бибигуль Кенесовна</t>
  </si>
  <si>
    <t>Сейтманбетов Абилкайр</t>
  </si>
  <si>
    <t>Досова Айгуль Тлеулиновна</t>
  </si>
  <si>
    <t>Балгазина Айгуль Тасваевна</t>
  </si>
  <si>
    <t>Гардеробщица</t>
  </si>
  <si>
    <t>Касымова Бахытгуль Каирбековна</t>
  </si>
  <si>
    <t>Приходько Вадим Владимирович</t>
  </si>
  <si>
    <t>Смаилова Елена Николаевна</t>
  </si>
  <si>
    <t>Шокаков Едиль</t>
  </si>
  <si>
    <t>рабочий</t>
  </si>
  <si>
    <t>Шамаева Лилия Фаритовна</t>
  </si>
  <si>
    <t>Нурабаева Аяжан Жаксылыковна</t>
  </si>
  <si>
    <t>Можейко  Зинфира Фаритовна</t>
  </si>
  <si>
    <t>КГУ "Средняя школа №5 города Атбасар  отдела образования Атбасарского района"</t>
  </si>
  <si>
    <t>Азарбакытов  Жасулан</t>
  </si>
  <si>
    <t xml:space="preserve">НВП </t>
  </si>
  <si>
    <t>Акуева Хеда Султановна</t>
  </si>
  <si>
    <t>Аманбаева Раушангуль Талгатовна</t>
  </si>
  <si>
    <t xml:space="preserve">история </t>
  </si>
  <si>
    <t>географию</t>
  </si>
  <si>
    <t>Амелина Светлана Викторовна</t>
  </si>
  <si>
    <t>биологию</t>
  </si>
  <si>
    <t>биологию (курс по выбору)</t>
  </si>
  <si>
    <t>Амелина Ульяна Александровна</t>
  </si>
  <si>
    <t>Асанова Айсулу Талаповна</t>
  </si>
  <si>
    <t xml:space="preserve">математику </t>
  </si>
  <si>
    <t>Бекмаганбетова Шахарман Ергазиевна</t>
  </si>
  <si>
    <t xml:space="preserve">директор </t>
  </si>
  <si>
    <t>историю</t>
  </si>
  <si>
    <t>Баймендина Айкын Ондасыновна</t>
  </si>
  <si>
    <t>самопознанию</t>
  </si>
  <si>
    <t>Баймендин Болат Мамабеталиевич</t>
  </si>
  <si>
    <t>физическую культуру</t>
  </si>
  <si>
    <t>Баяхметова Гульнара Ильясовна</t>
  </si>
  <si>
    <t>Бижон Светлана Витальевна</t>
  </si>
  <si>
    <t>Белимова  Елена Сергеевна</t>
  </si>
  <si>
    <t>физику</t>
  </si>
  <si>
    <t>Гельвих Мария Александровна</t>
  </si>
  <si>
    <t>Дерягина Алена Владимировна</t>
  </si>
  <si>
    <t xml:space="preserve">история,религиоведение </t>
  </si>
  <si>
    <t>Досюк Илья Сергеевич</t>
  </si>
  <si>
    <t>Дуболазова  Татьяна Петровна</t>
  </si>
  <si>
    <t>алгебру, геометрию</t>
  </si>
  <si>
    <t>Жагипарова Гульдана Аманбековна</t>
  </si>
  <si>
    <t>казахский язык и литературу</t>
  </si>
  <si>
    <t>Жумашова Асемгуль Муратовна</t>
  </si>
  <si>
    <t>Золотарь  Любовь Петровна</t>
  </si>
  <si>
    <t>Исиченко Галина Васильевна</t>
  </si>
  <si>
    <t>Каралькевич Оксана Александровна</t>
  </si>
  <si>
    <t>Красникова Ольга Владимировна</t>
  </si>
  <si>
    <t>Кенжетаева Катира Газизовна</t>
  </si>
  <si>
    <t>Кулинич Светлана Петровна</t>
  </si>
  <si>
    <t>Маженова Сара Булаевна</t>
  </si>
  <si>
    <t xml:space="preserve">казахский язык </t>
  </si>
  <si>
    <t>Мустафина Баглан Клушевна</t>
  </si>
  <si>
    <t>Мырзабеқ Роза Нурсултанқызы</t>
  </si>
  <si>
    <t>Рыбалкина  Татьяна Николаевна</t>
  </si>
  <si>
    <t>Савикова Елена Николаевна</t>
  </si>
  <si>
    <t>химию</t>
  </si>
  <si>
    <t>химию (элективный курс)</t>
  </si>
  <si>
    <t>естествознание</t>
  </si>
  <si>
    <t>Самсонова Галина  Николаевна</t>
  </si>
  <si>
    <t>Суфтина Татьяна Александровна</t>
  </si>
  <si>
    <t>зав. библиотекой</t>
  </si>
  <si>
    <t>Сыздыкова Лилия  Ванхаровна</t>
  </si>
  <si>
    <t>Терентьева Алина Анатольевна</t>
  </si>
  <si>
    <t>Тухель Марина Николаевна</t>
  </si>
  <si>
    <t>Филонова  Вероника Викторовна</t>
  </si>
  <si>
    <t>Шарипова Лидия Александровна</t>
  </si>
  <si>
    <t>Хасенжанова Айгерим Бекбулатовна</t>
  </si>
  <si>
    <t>Мекенбаева Клара Кабыловна</t>
  </si>
  <si>
    <t>учитель самопознания</t>
  </si>
  <si>
    <t>педагог - психолог,учитель</t>
  </si>
  <si>
    <t xml:space="preserve"> самопознание</t>
  </si>
  <si>
    <t xml:space="preserve">переводчик, учитель  </t>
  </si>
  <si>
    <t xml:space="preserve">директор, учитель  </t>
  </si>
  <si>
    <t>директор .учитель</t>
  </si>
  <si>
    <t>КГУ "Средняя школа №6 города Атбасар  отдела образования Атбасарского района"</t>
  </si>
  <si>
    <t>Ашимова Бибигуль Тулеубаевна</t>
  </si>
  <si>
    <t>Асанбаев Гайса Каиржанов</t>
  </si>
  <si>
    <t>НВП, технология</t>
  </si>
  <si>
    <t>Аубакирова  Гульнара Каримжановна</t>
  </si>
  <si>
    <t>Амирова Жанар Бериковна</t>
  </si>
  <si>
    <t>Алданыш Сәулегүл</t>
  </si>
  <si>
    <t>Байкабулова Айман Куанышевна</t>
  </si>
  <si>
    <t>Бурумбаева Олеся Николаевна</t>
  </si>
  <si>
    <t>Дюсембеков Канат Кажымуханович</t>
  </si>
  <si>
    <t>Жакина Раушан Толеубаевна</t>
  </si>
  <si>
    <t>Жусупова Гульназ Мерекеновна</t>
  </si>
  <si>
    <t>Исасиитова Асия Акылбековна</t>
  </si>
  <si>
    <t>Канафина Жансулу  Серикбаевна</t>
  </si>
  <si>
    <t xml:space="preserve">Нурмагамбетова Кымбат  Каиржановна </t>
  </si>
  <si>
    <t>Сатыбаева Роза Тасыбаевна</t>
  </si>
  <si>
    <t>Тлесова Айгуль Сериковна</t>
  </si>
  <si>
    <t xml:space="preserve"> Еспанова Гульмира Жакеновна</t>
  </si>
  <si>
    <t>Елеуисова Гулнур Курмангазиевна</t>
  </si>
  <si>
    <t>Юркина Любовь Владимировна</t>
  </si>
  <si>
    <t>Вакансии</t>
  </si>
  <si>
    <t>Тулеуова Гульшат Кайратовна</t>
  </si>
  <si>
    <t xml:space="preserve"> химия и биология</t>
  </si>
  <si>
    <t>Амриева Гульмира  Оралбековна</t>
  </si>
  <si>
    <t>зам поУВР, учитель</t>
  </si>
  <si>
    <t xml:space="preserve"> нач.классов</t>
  </si>
  <si>
    <t xml:space="preserve">  информатики</t>
  </si>
  <si>
    <t xml:space="preserve"> химии и биологии</t>
  </si>
  <si>
    <t xml:space="preserve">  нач.классов</t>
  </si>
  <si>
    <t xml:space="preserve">  истории</t>
  </si>
  <si>
    <t xml:space="preserve">завуч нач. классов, учитель  </t>
  </si>
  <si>
    <t xml:space="preserve"> казахского языка и литературы</t>
  </si>
  <si>
    <t>Жадан Людмила Ивановна</t>
  </si>
  <si>
    <t>Жакин Куандык Кусманович</t>
  </si>
  <si>
    <t xml:space="preserve">  русского языка и литературы
</t>
  </si>
  <si>
    <t>физики и математики</t>
  </si>
  <si>
    <t xml:space="preserve">ОВВР,учитель </t>
  </si>
  <si>
    <t xml:space="preserve">  химии и биологии</t>
  </si>
  <si>
    <t xml:space="preserve">  русского языка и литературы</t>
  </si>
  <si>
    <t xml:space="preserve">  математики</t>
  </si>
  <si>
    <t>нач. классы</t>
  </si>
  <si>
    <t>Терёшкина Яна Викторовна</t>
  </si>
  <si>
    <t>Осипова Наталья Васильевна</t>
  </si>
  <si>
    <t>Макишева Маржан Камитовна</t>
  </si>
  <si>
    <t>ШаншароваАлия Абеновна</t>
  </si>
  <si>
    <t>Шахарова Нургуль Дулатаевна</t>
  </si>
  <si>
    <t>физической культуры</t>
  </si>
  <si>
    <t>Штанько Николай Александрович</t>
  </si>
  <si>
    <t xml:space="preserve"> физической культуры</t>
  </si>
  <si>
    <t xml:space="preserve"> английского языка</t>
  </si>
  <si>
    <t>Даулеткалиева Бахтыгуль Куанышпековна</t>
  </si>
  <si>
    <t xml:space="preserve"> музыки</t>
  </si>
  <si>
    <t xml:space="preserve">  самопознания</t>
  </si>
  <si>
    <t>Физика</t>
  </si>
  <si>
    <t>География</t>
  </si>
  <si>
    <t>Художественный труд</t>
  </si>
  <si>
    <t>Начальные классы</t>
  </si>
  <si>
    <t>Английский язык</t>
  </si>
  <si>
    <t>Амриева Гульмира Оралбековна</t>
  </si>
  <si>
    <t>вожатый</t>
  </si>
  <si>
    <t>1 ставка</t>
  </si>
  <si>
    <t>Ужекова  Жанар Таганбаевна</t>
  </si>
  <si>
    <t>Турмаганбетова Асемгуль Ертаевна</t>
  </si>
  <si>
    <t>Козганбаева Шайза Шаимовна</t>
  </si>
  <si>
    <t>Рудь Наталья Васильевна</t>
  </si>
  <si>
    <t>Тавтанова  Айнагуль  Бегайдаровна</t>
  </si>
  <si>
    <t>Фишер  Екатерина Григорьевна</t>
  </si>
  <si>
    <t>Фишер Екатерина Григорьевна</t>
  </si>
  <si>
    <t>Медсестра</t>
  </si>
  <si>
    <t>кух.рабочии</t>
  </si>
  <si>
    <t xml:space="preserve"> музыка мини-центр</t>
  </si>
  <si>
    <t>русский язык мини-центр</t>
  </si>
  <si>
    <t>Абикенова  Алма Жолаушиновна</t>
  </si>
  <si>
    <t>Жакин Аскар Толеубаевич</t>
  </si>
  <si>
    <t>Каньшена Елена Григорьевна</t>
  </si>
  <si>
    <t>Касимова Алма Жакаевна</t>
  </si>
  <si>
    <t>Курсаубаева Майра Омирбаевна</t>
  </si>
  <si>
    <t>Менжасарова  Майра  Ергалиевна</t>
  </si>
  <si>
    <t>Тайшикова Ирина Борисовна</t>
  </si>
  <si>
    <t>Дмитриенко  Олег Николаевич</t>
  </si>
  <si>
    <t>Курсаубаев Багдат Сайлауович</t>
  </si>
  <si>
    <t>Хайруллина  Минзиля Фаритовна</t>
  </si>
  <si>
    <t>Шахарова Кадиша Шугаевна</t>
  </si>
  <si>
    <t>Байкенова Сауле  Кереевна</t>
  </si>
  <si>
    <t>Назаров  Талгат Жусупович</t>
  </si>
  <si>
    <t>Айдамирова Сацита Хусаиновна</t>
  </si>
  <si>
    <t>Бурумбаева Гульнар  Тажигалиевна</t>
  </si>
  <si>
    <t>рабочии</t>
  </si>
  <si>
    <t>водитель</t>
  </si>
  <si>
    <t>МОП -техничка</t>
  </si>
  <si>
    <t>МОП-техничка</t>
  </si>
  <si>
    <t xml:space="preserve"> МОП-электрик</t>
  </si>
  <si>
    <t>Алкенова Нурсулу Амандыковна</t>
  </si>
  <si>
    <t xml:space="preserve">завуч </t>
  </si>
  <si>
    <t>Аскар Ерлан</t>
  </si>
  <si>
    <t>Акпаева Жанат Каримбековна</t>
  </si>
  <si>
    <t>Абдигожина Мадина Тулегеновна</t>
  </si>
  <si>
    <t>декретный отпуск</t>
  </si>
  <si>
    <t xml:space="preserve">Акшулакова Айгуль Тургуновна </t>
  </si>
  <si>
    <t>Амандық Жансұлу Ерболатқызы</t>
  </si>
  <si>
    <t>Булегенов Ербол Серикпаевич</t>
  </si>
  <si>
    <t>Бекишев Адил Трарканович</t>
  </si>
  <si>
    <t>Дәбиева Нурсәуле Саттарқызы</t>
  </si>
  <si>
    <t>начальные классы 4 "а"</t>
  </si>
  <si>
    <t>Докей Туя</t>
  </si>
  <si>
    <t>начальные классы 2 "б"</t>
  </si>
  <si>
    <t xml:space="preserve">Джиенгарина Аридаш Мырзагалиевна </t>
  </si>
  <si>
    <t>начальные классы 4"ә"</t>
  </si>
  <si>
    <t>Ерденова Гулбану Тиыштыкбаевана</t>
  </si>
  <si>
    <t>начальные классы 1"ә"</t>
  </si>
  <si>
    <t xml:space="preserve">Ермекбаева Сайран Сапаровна </t>
  </si>
  <si>
    <t>Есмаганбетова Тоты Сейтмагамбетовна</t>
  </si>
  <si>
    <t>начальные классы 3 "а"</t>
  </si>
  <si>
    <t xml:space="preserve">Есенгулова Лида   </t>
  </si>
  <si>
    <t xml:space="preserve">Ержан Айгерім </t>
  </si>
  <si>
    <t>пред школа</t>
  </si>
  <si>
    <t>Жилгельдина Бидаш Сабыржановна</t>
  </si>
  <si>
    <t>Жаксыбаев Нурлан Кошкарбаевич</t>
  </si>
  <si>
    <t>религлведение основы права бизнес и предпринимат</t>
  </si>
  <si>
    <t>Искакова Багила Нурбековна</t>
  </si>
  <si>
    <t>Жаксыбаева Сая Турсыновна</t>
  </si>
  <si>
    <t>Жәнімхан Нұрилаш</t>
  </si>
  <si>
    <t>завуч по начал. кл</t>
  </si>
  <si>
    <t>Караулова Айгуль Абильмажиновна</t>
  </si>
  <si>
    <t>Кенжегарина Асемгуль Каиргельдиновна</t>
  </si>
  <si>
    <t xml:space="preserve">Каппасова Меруерт Мырзагуловна </t>
  </si>
  <si>
    <t>начальные классы 1 "а"</t>
  </si>
  <si>
    <t xml:space="preserve">Кульбаева Гульшат Кадыровна </t>
  </si>
  <si>
    <t xml:space="preserve">Мукушев Жунус Шамиханович </t>
  </si>
  <si>
    <t>нвп</t>
  </si>
  <si>
    <t>Нығмет Ержан</t>
  </si>
  <si>
    <t>Отегенова Ругайда Курмановна</t>
  </si>
  <si>
    <t>Смагулова Бахыт Сериковна</t>
  </si>
  <si>
    <t>завуч по воспит. работе</t>
  </si>
  <si>
    <t>Тулегенова Назира Сериковна</t>
  </si>
  <si>
    <t>Тукушева Зауреш Амангельдиновна</t>
  </si>
  <si>
    <t>Токбергенова Айгерим Кайроллаевна</t>
  </si>
  <si>
    <t>Тулегенов Асылбек Арыстанович</t>
  </si>
  <si>
    <t xml:space="preserve">Туйкаева Дана Кабдулманатовна </t>
  </si>
  <si>
    <t>художест. руков</t>
  </si>
  <si>
    <t>Хурмет Нурдыбек</t>
  </si>
  <si>
    <t>Абаеведение</t>
  </si>
  <si>
    <t xml:space="preserve">Тохмаганбетова Асем Каримжановна </t>
  </si>
  <si>
    <t>Шаяхметова Гульзат Турлыбаевна</t>
  </si>
  <si>
    <t>ШахметоваАсемгул Назымбековна</t>
  </si>
  <si>
    <t>Шакеева Мина Ескеновна</t>
  </si>
  <si>
    <t>завуч по научной раб</t>
  </si>
  <si>
    <t>Орымбаева Фатима Бейбутовна</t>
  </si>
  <si>
    <t xml:space="preserve">лаборант </t>
  </si>
  <si>
    <t xml:space="preserve">Баракбаева Рахима Төлеуқызы  </t>
  </si>
  <si>
    <t>Амрина Гульмира Атамбаевна</t>
  </si>
  <si>
    <t>начальные классы 3 "б"</t>
  </si>
  <si>
    <t>Ақтайлак Жанаргуль</t>
  </si>
  <si>
    <t>начальные классы 3 "ә"</t>
  </si>
  <si>
    <t>Ауезова Замзагуль Тургановна</t>
  </si>
  <si>
    <t xml:space="preserve">биология </t>
  </si>
  <si>
    <t>Ауезханова Бибигуль Ыхласовна</t>
  </si>
  <si>
    <t>начальные классы 2"ә"</t>
  </si>
  <si>
    <t>Байдашева Гульмира  Муратовна</t>
  </si>
  <si>
    <t>Балабекова Гульжан Бирликовна</t>
  </si>
  <si>
    <t>начальные классы 2"а"</t>
  </si>
  <si>
    <t>Нагашыбаев Нурболат Ермуратович</t>
  </si>
  <si>
    <t>Таженова Гульбану Картаевна</t>
  </si>
  <si>
    <t>начальные классы 4"б"</t>
  </si>
  <si>
    <t>Халел Марзия</t>
  </si>
  <si>
    <t>начальные классы 1"б"</t>
  </si>
  <si>
    <t xml:space="preserve">Шаяхметова Гульзат Турлыбаевна </t>
  </si>
  <si>
    <t xml:space="preserve">Сатыбаева Нургуль Дабиевна </t>
  </si>
  <si>
    <t>Кенжегарина Асемгуль Кайргельдиновна</t>
  </si>
  <si>
    <t>Ержан Айгерим</t>
  </si>
  <si>
    <t>Караулова Айгуль Абилмажиновна</t>
  </si>
  <si>
    <t>русский язык предшкола</t>
  </si>
  <si>
    <t xml:space="preserve">Альшорин Толенды </t>
  </si>
  <si>
    <t>Байгажина Жанат Кайрушевна</t>
  </si>
  <si>
    <t>Калиев Қунантай  Есмағанбетович</t>
  </si>
  <si>
    <t xml:space="preserve">Купеева Баян Камитовна  </t>
  </si>
  <si>
    <t xml:space="preserve">Кудайназарова Аймекен  Умирзаковна  </t>
  </si>
  <si>
    <t xml:space="preserve">Мергенбаева Кульпаш Сейтжановна  </t>
  </si>
  <si>
    <t xml:space="preserve">Мергенбаев Жолаушы Танатарович  </t>
  </si>
  <si>
    <t xml:space="preserve">Нурманов Госман Кенесович  </t>
  </si>
  <si>
    <t xml:space="preserve">Наурызбаева  Айслу Куандыковна  </t>
  </si>
  <si>
    <t xml:space="preserve">Отегенов Нуриден Зейноллиевич  </t>
  </si>
  <si>
    <t xml:space="preserve">Попов Геннадий Семенович  </t>
  </si>
  <si>
    <t xml:space="preserve">Токбергенова Гульжан Сагындыковна  </t>
  </si>
  <si>
    <t xml:space="preserve">Орымбаева Фатима Бейбутовна </t>
  </si>
  <si>
    <t>секретарь, лаборант</t>
  </si>
  <si>
    <t>завхоз, рабочий</t>
  </si>
  <si>
    <t>слесарь</t>
  </si>
  <si>
    <t>КГУ "Средняя школа №7 города Атбасар  отдела образования Атбасарского района"</t>
  </si>
  <si>
    <t>Токтыбаева Гуим Рымхановна</t>
  </si>
  <si>
    <t>Қазымбек Индира Куанышбайқызы</t>
  </si>
  <si>
    <t>Смагуова Рауза Назымбековна</t>
  </si>
  <si>
    <t>Сексенбаева Махабат Амировна</t>
  </si>
  <si>
    <t>Алпысова Гулден Каирбаевна</t>
  </si>
  <si>
    <t>Тулебаева Акерке Шагановна</t>
  </si>
  <si>
    <t>Смагулова Дамеле Ашмухановна</t>
  </si>
  <si>
    <t>Бағдат Мырзабек</t>
  </si>
  <si>
    <t>география,религиоведения</t>
  </si>
  <si>
    <t>Ахметова Света Нуршақызы</t>
  </si>
  <si>
    <t>биоогия</t>
  </si>
  <si>
    <t>Нажикенова Женискуль Бодешовна</t>
  </si>
  <si>
    <t>Отегенова Ругаида Курмановна</t>
  </si>
  <si>
    <t>Базарбаев Уралбек Дулатович</t>
  </si>
  <si>
    <t>Искакова Алмагул Алибековна</t>
  </si>
  <si>
    <t>Акшулаков Айтуган Жаксыбаевич</t>
  </si>
  <si>
    <t>худ.труд</t>
  </si>
  <si>
    <t xml:space="preserve"> Тилеген Алтынай ., худ.труд</t>
  </si>
  <si>
    <t>худ.труд.</t>
  </si>
  <si>
    <t>Немеренко Залина Бекхановна</t>
  </si>
  <si>
    <t>Тұрлыбекова Жұлдыз құдыреттулаевна</t>
  </si>
  <si>
    <t>Бейсебаева Гулзада Есилевна</t>
  </si>
  <si>
    <t>самопознания</t>
  </si>
  <si>
    <t>Хабай Маржангүл</t>
  </si>
  <si>
    <t>замдиректора учебной части</t>
  </si>
  <si>
    <t>Основы предпринимательства и бизнеса</t>
  </si>
  <si>
    <t>Абдуллина Дана Муратбековна</t>
  </si>
  <si>
    <t>анл.язык</t>
  </si>
  <si>
    <t>Коныбаева Шолпан Аманбековна</t>
  </si>
  <si>
    <t>Ауезов Кайсарбек Серикович</t>
  </si>
  <si>
    <t>физкультура</t>
  </si>
  <si>
    <t>Закарин Мейрам Серикович</t>
  </si>
  <si>
    <t>Абдрахманова Айнур Сабыровна</t>
  </si>
  <si>
    <t>Тилеген Алтынай</t>
  </si>
  <si>
    <t>Асанбаев Сейфулла Каиржанович</t>
  </si>
  <si>
    <t>Ескеева Гулжахан Кусайновна</t>
  </si>
  <si>
    <t>Кемерова Умит Есенамановна</t>
  </si>
  <si>
    <t>Шахметова Балерке Дахаевна</t>
  </si>
  <si>
    <t>Мулдахметова Гульсана Нуркельдиновна</t>
  </si>
  <si>
    <t>Кабатова Алия Ибрагимовна</t>
  </si>
  <si>
    <t>Иманбаева Айгул Абикеновна</t>
  </si>
  <si>
    <t>Баянова Камшат Каиржановна</t>
  </si>
  <si>
    <t>Абдуллина Дана Муратовна</t>
  </si>
  <si>
    <t>Каппасова Айнур Нагизхановна</t>
  </si>
  <si>
    <t>Кабдешова Жазира Нурлановна</t>
  </si>
  <si>
    <t>Вороненко Ирина Александровна</t>
  </si>
  <si>
    <t>Замдиректора воспит.работе, учитель</t>
  </si>
  <si>
    <t>Замдиректора , учитель</t>
  </si>
  <si>
    <t xml:space="preserve">Вакансия </t>
  </si>
  <si>
    <t>самопознание предшклоа</t>
  </si>
  <si>
    <t xml:space="preserve"> музыки мини-центр</t>
  </si>
  <si>
    <t xml:space="preserve"> русского языка мини-центр</t>
  </si>
  <si>
    <t xml:space="preserve">учител </t>
  </si>
  <si>
    <t xml:space="preserve">музыкальный руководитель </t>
  </si>
  <si>
    <t>Тынжанова Рысгуль Какимовна</t>
  </si>
  <si>
    <t>Жакпарова Гульдана Нагметолловна</t>
  </si>
  <si>
    <t>Бондаренко Анастасия Андреевна</t>
  </si>
  <si>
    <t>информатика, музыка</t>
  </si>
  <si>
    <t>Нурбек Жанар</t>
  </si>
  <si>
    <t xml:space="preserve">начальные классы </t>
  </si>
  <si>
    <t>Муратова Индира Сериковка</t>
  </si>
  <si>
    <t>Тремпельченко Светлана Михайловна</t>
  </si>
  <si>
    <t>Миронова Лейла Михайловна</t>
  </si>
  <si>
    <t xml:space="preserve">начальные классы, самопознание </t>
  </si>
  <si>
    <t xml:space="preserve">Захаров Валентин Васильевич </t>
  </si>
  <si>
    <t xml:space="preserve">физическая культура </t>
  </si>
  <si>
    <t>Гладченко Верооника Анатольевна</t>
  </si>
  <si>
    <t>Шабаршина Виктория сергеевна</t>
  </si>
  <si>
    <t>Художественный труд, биология</t>
  </si>
  <si>
    <t>Туружанова Гульнар саматовна</t>
  </si>
  <si>
    <t>математика, физика</t>
  </si>
  <si>
    <t>Джакупова Гульнар Джаманбаевна</t>
  </si>
  <si>
    <t>история, право, религеовединие, география, библиотекарь 0,5</t>
  </si>
  <si>
    <t>Омельяненко Инга Николаевна</t>
  </si>
  <si>
    <t xml:space="preserve"> химия</t>
  </si>
  <si>
    <t>Балгинова Роза Капппасовна</t>
  </si>
  <si>
    <t>Панкратова Ольга Владимировна</t>
  </si>
  <si>
    <t>Кучерявая Наталья Владимировна</t>
  </si>
  <si>
    <t>Айтикова Гульзум Мейрамовна</t>
  </si>
  <si>
    <t>Тынжанова  Гульбаршин Нурхамитовна</t>
  </si>
  <si>
    <t>Объедков Валентин Васильевич</t>
  </si>
  <si>
    <t>строж</t>
  </si>
  <si>
    <t>Абдыкаримов Арман  Абаевич</t>
  </si>
  <si>
    <t>Панкратов Василий Михайлович</t>
  </si>
  <si>
    <t>КГУ "Адырской основной школе отдела образования Атбасарского района"</t>
  </si>
  <si>
    <t>Гузева Светлана Николаевна</t>
  </si>
  <si>
    <t>Гладченко Вероника сергеевна</t>
  </si>
  <si>
    <t>Классен Лидия Гергардовна</t>
  </si>
  <si>
    <t>Маженова Жанара Жумабековна</t>
  </si>
  <si>
    <t>учитель казахского языка в мини-центра</t>
  </si>
  <si>
    <t>учитель по музыке в мини-центра</t>
  </si>
  <si>
    <t>Искакова Салтан Айтжановна</t>
  </si>
  <si>
    <t xml:space="preserve">повар </t>
  </si>
  <si>
    <t>Джаукпарова Алина Шермухановна.</t>
  </si>
  <si>
    <t>Тастемирова Анар Нургожановна</t>
  </si>
  <si>
    <t>Аитикова Аягоз Темирболатовна</t>
  </si>
  <si>
    <t xml:space="preserve">директор 1 ст., учитель  </t>
  </si>
  <si>
    <t>Завуч 0,5, учитель</t>
  </si>
  <si>
    <t xml:space="preserve">Завуч по воспитательной работе 0,5, учитель  </t>
  </si>
  <si>
    <t>психолог 0,5, учитель</t>
  </si>
  <si>
    <t>Азимхан Бакытгуль                (декретном отпуске)</t>
  </si>
  <si>
    <t xml:space="preserve">вожатый </t>
  </si>
  <si>
    <t>Бекей Айнур</t>
  </si>
  <si>
    <t xml:space="preserve">музыка и пения </t>
  </si>
  <si>
    <t xml:space="preserve">Габбасова Баян Салмухановна </t>
  </si>
  <si>
    <t xml:space="preserve"> русского языка и литературы </t>
  </si>
  <si>
    <t xml:space="preserve">Ербалина  Слушаш Нурбаевна </t>
  </si>
  <si>
    <t>учитель  начальных  классах</t>
  </si>
  <si>
    <t xml:space="preserve">Искакова Гульден Тлеугабыловна </t>
  </si>
  <si>
    <t xml:space="preserve"> математика </t>
  </si>
  <si>
    <t xml:space="preserve">  физики  </t>
  </si>
  <si>
    <t xml:space="preserve">Капышева Аймгуль Хамитовна </t>
  </si>
  <si>
    <t xml:space="preserve"> технологий</t>
  </si>
  <si>
    <t xml:space="preserve">Кенжебаева Зухра Куанышбековна </t>
  </si>
  <si>
    <t xml:space="preserve"> самопознание </t>
  </si>
  <si>
    <t xml:space="preserve">Коспаева Алия Жандосовна </t>
  </si>
  <si>
    <t xml:space="preserve"> начальных  классов</t>
  </si>
  <si>
    <t xml:space="preserve">Мусайф Жанар </t>
  </si>
  <si>
    <t xml:space="preserve"> биологии</t>
  </si>
  <si>
    <t xml:space="preserve"> психолог</t>
  </si>
  <si>
    <t xml:space="preserve">Мустафина Динара Сайрановна </t>
  </si>
  <si>
    <t xml:space="preserve"> англский язык</t>
  </si>
  <si>
    <t xml:space="preserve">Калиева  Асемгуль Жанатовна </t>
  </si>
  <si>
    <t xml:space="preserve"> информатик</t>
  </si>
  <si>
    <t>Тойшубекова Бакытжамал Ануарбековна</t>
  </si>
  <si>
    <t xml:space="preserve">Тойшубекова Айгуль Тураровна </t>
  </si>
  <si>
    <t xml:space="preserve">Тойшубеков  Булат  </t>
  </si>
  <si>
    <t xml:space="preserve"> физический  культуры</t>
  </si>
  <si>
    <t xml:space="preserve">Нажикенова Женискуль  Бодешовна </t>
  </si>
  <si>
    <t>Хурамхоз  Жимсбэк</t>
  </si>
  <si>
    <t xml:space="preserve"> истории</t>
  </si>
  <si>
    <t xml:space="preserve">Харахыз Бакытгуль </t>
  </si>
  <si>
    <t>геогрфия</t>
  </si>
  <si>
    <t xml:space="preserve">библиотекарь </t>
  </si>
  <si>
    <t xml:space="preserve">Шаханова Гульзира Давлетбековна </t>
  </si>
  <si>
    <t xml:space="preserve">медсестра  </t>
  </si>
  <si>
    <t>учитель русский язык и литературы</t>
  </si>
  <si>
    <t xml:space="preserve">Дауылбаева  Роза Рахметтолаевна </t>
  </si>
  <si>
    <t xml:space="preserve">Куснутдинова Зухра  Каюдулмановна </t>
  </si>
  <si>
    <t>воспитатель мини-центраа</t>
  </si>
  <si>
    <t>учитель русского языка и литератруы</t>
  </si>
  <si>
    <t xml:space="preserve">учиель музыка и пения </t>
  </si>
  <si>
    <t xml:space="preserve">мед сестра </t>
  </si>
  <si>
    <t xml:space="preserve"> Бакыт Жанареке  (декретном отпуске)</t>
  </si>
  <si>
    <t xml:space="preserve">воспиатель </t>
  </si>
  <si>
    <t>Бегежанов Кенжебулат Хамитович</t>
  </si>
  <si>
    <t>Беркимбаев   Шермуханбет Салимжанович</t>
  </si>
  <si>
    <t>Долда Асемгуль</t>
  </si>
  <si>
    <t xml:space="preserve">Дауылбаев Бораш Насырович </t>
  </si>
  <si>
    <t xml:space="preserve">Искаков Манарбек Кабдулахметович </t>
  </si>
  <si>
    <t xml:space="preserve">Крузе СветланаАнатольевна </t>
  </si>
  <si>
    <t>Кодзасов Николай Рустемович</t>
  </si>
  <si>
    <t>Кусаинова Раушан Садуовна</t>
  </si>
  <si>
    <t>Куттумбетова Анархан Елубаевна</t>
  </si>
  <si>
    <t xml:space="preserve">Нуркина Сауле
 Занулиновна
</t>
  </si>
  <si>
    <t>Рашит Майраш</t>
  </si>
  <si>
    <t xml:space="preserve">Сарбалакова Жадра Майдановна </t>
  </si>
  <si>
    <t>Сарсенгалиева Макпал Имашевна</t>
  </si>
  <si>
    <t>Тайбагарова  Зубайра Куанышбековна</t>
  </si>
  <si>
    <t>Бейсембаева Айкуль Зайнуловна</t>
  </si>
  <si>
    <t>Балакаева Шолпан Серикпаевна</t>
  </si>
  <si>
    <t>Жатаева Салтанат Ануаровна</t>
  </si>
  <si>
    <t>Тойшубекова Ляззат Габдугафаровна</t>
  </si>
  <si>
    <t>Харамес Караба</t>
  </si>
  <si>
    <t>сантехник</t>
  </si>
  <si>
    <t xml:space="preserve">Делопроизв
лаборант
</t>
  </si>
  <si>
    <t>помощник повара</t>
  </si>
  <si>
    <t>кладовщик</t>
  </si>
  <si>
    <t>прачка</t>
  </si>
  <si>
    <t>КГУ "Средней школы №2  села Бастау отдела образования Атбасарского района"</t>
  </si>
  <si>
    <t>Баегизова Диана Шенебековна</t>
  </si>
  <si>
    <t>Брик Оксана Яковлевна</t>
  </si>
  <si>
    <t>Жакупова Даметкен Сериковна</t>
  </si>
  <si>
    <t>русский язык и русская литература</t>
  </si>
  <si>
    <t>Исмаганбетова Толкын Амангельдиевна</t>
  </si>
  <si>
    <t xml:space="preserve">Казахский язык, Информатика, </t>
  </si>
  <si>
    <t>Копарова Зиникамал Ислямовна</t>
  </si>
  <si>
    <t>Нурпеисов Сагындык Даулетович</t>
  </si>
  <si>
    <t>Омурзакова Алма Сериковна</t>
  </si>
  <si>
    <t>Оспанова Назига Касымбековна</t>
  </si>
  <si>
    <t>Попович Николай Парфентьевич</t>
  </si>
  <si>
    <t>Радченко Ольга Николаевна</t>
  </si>
  <si>
    <t>Радченко Дмитрий Вячеславович</t>
  </si>
  <si>
    <t>история, география</t>
  </si>
  <si>
    <t>Хусаинова Мейрамкуль Казмаганбетовна</t>
  </si>
  <si>
    <t>Казахский язык и литература, русская литература</t>
  </si>
  <si>
    <t>КГУ "Бейсхазретская основная школа отдела образования Атбасарского района"</t>
  </si>
  <si>
    <t>Бурашева А.К.</t>
  </si>
  <si>
    <t>Кайржанова Р.С.</t>
  </si>
  <si>
    <t>Копаров С.И.</t>
  </si>
  <si>
    <t>Максутова Б.М.</t>
  </si>
  <si>
    <t xml:space="preserve">Мессер В.А. </t>
  </si>
  <si>
    <t>Омурзакова К.М.</t>
  </si>
  <si>
    <t>Черкасова Л.И.</t>
  </si>
  <si>
    <t>Нурпеисов С.Д</t>
  </si>
  <si>
    <t xml:space="preserve">Директор </t>
  </si>
  <si>
    <t>Жакупова Д.С.</t>
  </si>
  <si>
    <t>Зам. директора по учебно-воспитательной работе</t>
  </si>
  <si>
    <t>Радченко О.Н</t>
  </si>
  <si>
    <t>Зам.  по ВР</t>
  </si>
  <si>
    <t>Хусаинова М.К.</t>
  </si>
  <si>
    <t xml:space="preserve">Переводчик </t>
  </si>
  <si>
    <t>Бурашев А.С.</t>
  </si>
  <si>
    <t>Баегизова Д.Ш.</t>
  </si>
  <si>
    <t>Вожатая</t>
  </si>
  <si>
    <t>Козыбакова Г.Д.</t>
  </si>
  <si>
    <t>Оспанова Н.К.</t>
  </si>
  <si>
    <t>Достаева С.М.</t>
  </si>
  <si>
    <t>КГУ "Борисовская средняя школа отдела образования Атбасарского района"</t>
  </si>
  <si>
    <t>Бекк Елизавета Сергеевна</t>
  </si>
  <si>
    <t>Буряк Галина Владимировна</t>
  </si>
  <si>
    <t>завуч, учитель истории</t>
  </si>
  <si>
    <t>Буряк Карлыгаш Маратовна</t>
  </si>
  <si>
    <t>Вундер Вера Викторовна</t>
  </si>
  <si>
    <t>учитель начальных классов</t>
  </si>
  <si>
    <t>Глушко Светлана Михайловна</t>
  </si>
  <si>
    <t xml:space="preserve">Учитель начальных классов </t>
  </si>
  <si>
    <t>Гольцева Ирина Владимировна</t>
  </si>
  <si>
    <t xml:space="preserve">Воспитатель </t>
  </si>
  <si>
    <t>Джакупова Турсун Жусуповна.</t>
  </si>
  <si>
    <t>учитель математики</t>
  </si>
  <si>
    <t>Елисеев Алексей Константинович</t>
  </si>
  <si>
    <t>Каракыз Айнагуль</t>
  </si>
  <si>
    <t>Кайзер Федор Владимирович</t>
  </si>
  <si>
    <t>преподователь НВП</t>
  </si>
  <si>
    <t>НВП, физкультура</t>
  </si>
  <si>
    <t>Кожахметова Лаззат Кабиденовна</t>
  </si>
  <si>
    <t>Кудерко Тамара Александровна</t>
  </si>
  <si>
    <t>учитель физики</t>
  </si>
  <si>
    <t>Миллер Юлия Анатольевна</t>
  </si>
  <si>
    <t>Михель Наталья Анатольвна</t>
  </si>
  <si>
    <t>Поляковская Елена Ивановна</t>
  </si>
  <si>
    <t xml:space="preserve">самопознание </t>
  </si>
  <si>
    <t>Пономарёв Дмитрий Валерьевич</t>
  </si>
  <si>
    <t>организатор/ учитель информатики</t>
  </si>
  <si>
    <t>Пономарёва Виктория Александровна</t>
  </si>
  <si>
    <t>Рымхан Назигул</t>
  </si>
  <si>
    <t>казахский язык и литература, худ.труд</t>
  </si>
  <si>
    <t>Сандыбаева Мадина Сериковна</t>
  </si>
  <si>
    <t>учитель истории</t>
  </si>
  <si>
    <t>Соколов Сергей  Станиславович</t>
  </si>
  <si>
    <t>учитель физкультуры</t>
  </si>
  <si>
    <t>Соколова Светлана Анатольевна</t>
  </si>
  <si>
    <t>учитель русского языка и литературы</t>
  </si>
  <si>
    <t>Соколова Татьяна Станиславовна</t>
  </si>
  <si>
    <t>учитель русского языка и литературы/ учитель географии</t>
  </si>
  <si>
    <t>русский язык и литература, география, основы предпринемательство и бизнеса</t>
  </si>
  <si>
    <t>Ткач Валентина Александровна</t>
  </si>
  <si>
    <t>Тулебаева Роза Кайрбековна</t>
  </si>
  <si>
    <t>Учитель графики и проектирования, технологии /учитель каз.языка и литературы</t>
  </si>
  <si>
    <t xml:space="preserve">                             казахский язык и литература, графика и проектирование, технология </t>
  </si>
  <si>
    <t>Чернышева Ирина Валентиновна</t>
  </si>
  <si>
    <t>учитель биологии и химии</t>
  </si>
  <si>
    <t>биология, химия</t>
  </si>
  <si>
    <t>Чумак Мира Васильевна</t>
  </si>
  <si>
    <t>Шеремет Светлана Анатольевна</t>
  </si>
  <si>
    <t xml:space="preserve">5ч.              3ч. </t>
  </si>
  <si>
    <t>11ч.</t>
  </si>
  <si>
    <t xml:space="preserve">4ч.        7ч.                              </t>
  </si>
  <si>
    <t>4ч.        5ч.      1ч.</t>
  </si>
  <si>
    <t>3ч.</t>
  </si>
  <si>
    <t>13ч.    4ч.</t>
  </si>
  <si>
    <t>1ч.                1ч.</t>
  </si>
  <si>
    <t>6ч.       5ч.</t>
  </si>
  <si>
    <t>4ч.             4ч.</t>
  </si>
  <si>
    <t>Бекк Елизавета Сергшеевна</t>
  </si>
  <si>
    <t>Бобкова Антонина Николаевна</t>
  </si>
  <si>
    <t>муз рук.</t>
  </si>
  <si>
    <t>муз.рук.</t>
  </si>
  <si>
    <t>Михель Наталья Анатольевна</t>
  </si>
  <si>
    <t>Кенжетаева Мейрамкуль Бахытжановна</t>
  </si>
  <si>
    <t>пом.воспитателя</t>
  </si>
  <si>
    <t>Миллер Светлана Ербулатовна</t>
  </si>
  <si>
    <t>кастелянша/оператор стиральных машин</t>
  </si>
  <si>
    <t>Моор Марина Владимировна</t>
  </si>
  <si>
    <t>Мокиенко Светлана Александровна</t>
  </si>
  <si>
    <t>пом.повара</t>
  </si>
  <si>
    <t>Литовченко Наталья Ивановна</t>
  </si>
  <si>
    <t>пом. Воспитателя</t>
  </si>
  <si>
    <t>КГУ "Средняя школа №8 города Атбасар  отдела образования Атбасарского района"</t>
  </si>
  <si>
    <t>Бексеитов Куантхан Камешывеч</t>
  </si>
  <si>
    <t>директор,</t>
  </si>
  <si>
    <t>, учитель</t>
  </si>
  <si>
    <t>Беркимбаева Кульбаршин Скаковна</t>
  </si>
  <si>
    <t xml:space="preserve">Бегежанов Руслан Кенжибулатович </t>
  </si>
  <si>
    <t xml:space="preserve">Байдалина Куралай Дануовна </t>
  </si>
  <si>
    <t>Бегежанова Батима Жанажоловна</t>
  </si>
  <si>
    <t>Жакен Сауле Абдыкалыковна</t>
  </si>
  <si>
    <t xml:space="preserve">учитель самопознания </t>
  </si>
  <si>
    <t xml:space="preserve">Жумабекова Бакыт Кадыровна </t>
  </si>
  <si>
    <t>Журумбаева Айгуль Жумашовна</t>
  </si>
  <si>
    <t>зам по ВР учитель</t>
  </si>
  <si>
    <t>Калиева Асемгуль Жанатовна</t>
  </si>
  <si>
    <t>Куропятникова Лидия Валериевна</t>
  </si>
  <si>
    <t xml:space="preserve"> учитель</t>
  </si>
  <si>
    <t>Кузьменко Оксана Васильевна</t>
  </si>
  <si>
    <t>Магзумов Самат Кипшакбаевич</t>
  </si>
  <si>
    <t xml:space="preserve">Михайловских Лидия Анатольевна </t>
  </si>
  <si>
    <t>Михайловских Алена Борисовна</t>
  </si>
  <si>
    <t xml:space="preserve">вожатая 0,5 ставки </t>
  </si>
  <si>
    <t xml:space="preserve">Науменко Ирина Анатольевна </t>
  </si>
  <si>
    <t>Пасечник Ольга Васильевна</t>
  </si>
  <si>
    <t>Пшенова Лязат Акановна</t>
  </si>
  <si>
    <t>Садвакасова Сауле Манатовна</t>
  </si>
  <si>
    <t>Реброва Людмила Васильевн</t>
  </si>
  <si>
    <t>Тулеев Мухит Махаббатович</t>
  </si>
  <si>
    <t>Темирова Асылжана Муратовна</t>
  </si>
  <si>
    <t>Уткельбаев Дисен Аскарович</t>
  </si>
  <si>
    <t>Турмаганбетова Гульмира Амангельдыевна</t>
  </si>
  <si>
    <t>Громова Наталья Владимировна</t>
  </si>
  <si>
    <t xml:space="preserve">воспитатель  мини центра </t>
  </si>
  <si>
    <t>Шиндина Марина Анатольевна</t>
  </si>
  <si>
    <t>казахский язык и литература, русский язык</t>
  </si>
  <si>
    <t xml:space="preserve">математика    </t>
  </si>
  <si>
    <t xml:space="preserve">каз яз, </t>
  </si>
  <si>
    <t xml:space="preserve"> англ яз </t>
  </si>
  <si>
    <t xml:space="preserve">русский язык </t>
  </si>
  <si>
    <t>географи я</t>
  </si>
  <si>
    <t>технология</t>
  </si>
  <si>
    <t xml:space="preserve">физика </t>
  </si>
  <si>
    <t>КГУ "Средней школы №1  села Бастау  отдела образования Атбасарского района"</t>
  </si>
  <si>
    <t>Ахмет Зураш</t>
  </si>
  <si>
    <t>Айматова ЖанарХамитовна</t>
  </si>
  <si>
    <t>Бугабай Даулетхан</t>
  </si>
  <si>
    <t>Бексеитова Нуржамал Зейнолловна</t>
  </si>
  <si>
    <t>Беркимбаев Оразгали Салимжанович</t>
  </si>
  <si>
    <t>Брик Галина Алексеевна</t>
  </si>
  <si>
    <t>Громов Анатолий Владимирович</t>
  </si>
  <si>
    <t>Кусаинбекова Айгуль Рамазановна</t>
  </si>
  <si>
    <t>повар мини-центра</t>
  </si>
  <si>
    <t>Носова Антонида Макаровна</t>
  </si>
  <si>
    <t>Сайбель Татьяна Владимировна</t>
  </si>
  <si>
    <t>Серкибаева Марияш Мурзабаевна</t>
  </si>
  <si>
    <t>Таутекова Диана Айтказыновна</t>
  </si>
  <si>
    <t>кастелянша, оператор стиральных машин</t>
  </si>
  <si>
    <t>Хит Марина Симоновна</t>
  </si>
  <si>
    <t>Чибис Наталья Владимировна</t>
  </si>
  <si>
    <t>кух№работник  мини-центра</t>
  </si>
  <si>
    <t xml:space="preserve">Кузьменко Оксана Васильевна </t>
  </si>
  <si>
    <t xml:space="preserve">Громова Наталья Владимировна </t>
  </si>
  <si>
    <t xml:space="preserve">воспитатель мц </t>
  </si>
  <si>
    <t xml:space="preserve">Даулетхан Анар Жанатовна </t>
  </si>
  <si>
    <t xml:space="preserve">учит каз языка  мини центра </t>
  </si>
  <si>
    <t xml:space="preserve">Жакен Сауле Абдыкалыковна </t>
  </si>
  <si>
    <t xml:space="preserve">Дюсембаев
Ерлан
Мухамедьянович
 </t>
  </si>
  <si>
    <t xml:space="preserve">русский язык и литература </t>
  </si>
  <si>
    <t xml:space="preserve">Жуйкова
Любовь Владимировна
</t>
  </si>
  <si>
    <t>завуч по УВР</t>
  </si>
  <si>
    <t xml:space="preserve">Токжуманова
Бибигуль
Мухамедьяновна
 </t>
  </si>
  <si>
    <t xml:space="preserve">русский язык и литература                  </t>
  </si>
  <si>
    <t xml:space="preserve"> Исабекова
Кульжаган
Нурхамитовна
</t>
  </si>
  <si>
    <t xml:space="preserve">математика             </t>
  </si>
  <si>
    <t xml:space="preserve">информатика       </t>
  </si>
  <si>
    <t xml:space="preserve">Илеусизова
Алия
Исенжоловна
</t>
  </si>
  <si>
    <t xml:space="preserve">биология      </t>
  </si>
  <si>
    <t xml:space="preserve">Смагулова  Динара Муратовна 
</t>
  </si>
  <si>
    <t xml:space="preserve">Смагулова Динара Муратовна </t>
  </si>
  <si>
    <t>Бакланова Анастасия Геннадьевна</t>
  </si>
  <si>
    <t>англиский язык</t>
  </si>
  <si>
    <t xml:space="preserve">Сандыбаева Мадина Сериковна </t>
  </si>
  <si>
    <t>история, ОГП</t>
  </si>
  <si>
    <t xml:space="preserve">Коваленко Елена Александровна </t>
  </si>
  <si>
    <t xml:space="preserve">  </t>
  </si>
  <si>
    <t xml:space="preserve">Киргабакова Гаухар Сериковна </t>
  </si>
  <si>
    <t xml:space="preserve">казахский язык и литература </t>
  </si>
  <si>
    <t>ГУ "Вечерняя (сменная) общеобразовательная школа  города Атбасар отдела образования Атбасарского района"</t>
  </si>
  <si>
    <t>Гладченко Светлана Леонидовна</t>
  </si>
  <si>
    <t>Сексенбаева Жанат Бекетовна</t>
  </si>
  <si>
    <t>зам.ВР</t>
  </si>
  <si>
    <t>Жунусова Альбина Бахытовна</t>
  </si>
  <si>
    <t>зам.УР</t>
  </si>
  <si>
    <t>Садвакасова Айгуль Танабаевна</t>
  </si>
  <si>
    <t>казахского языка и литературы</t>
  </si>
  <si>
    <t>переводчик 0,5</t>
  </si>
  <si>
    <t>Толгамбаева Жанаргуль Еркеновна</t>
  </si>
  <si>
    <t>Наймушина Наталья Георгиевна</t>
  </si>
  <si>
    <t>Исасеитова Айнаш Толеубековна</t>
  </si>
  <si>
    <t xml:space="preserve"> Абдрахманова Гульбану Турлыбековна</t>
  </si>
  <si>
    <t>основа право</t>
  </si>
  <si>
    <t>ГУ "Вечерняя  средняя школа "   города Атбасар отдела образования Атбасарского района"</t>
  </si>
  <si>
    <t>Балгина Мария Алексеевна</t>
  </si>
  <si>
    <t xml:space="preserve"> Гавриляк Екатерина Викторовна</t>
  </si>
  <si>
    <t xml:space="preserve">учитель начальных классов </t>
  </si>
  <si>
    <t>начальные классы 1 кл</t>
  </si>
  <si>
    <t xml:space="preserve"> Заведующая школы</t>
  </si>
  <si>
    <t>ИКТ</t>
  </si>
  <si>
    <t>Семак Ольга Ивановна</t>
  </si>
  <si>
    <t xml:space="preserve">Дюсембина Зауре Зейнелькабденовна </t>
  </si>
  <si>
    <t>ВАКАНСИЯ</t>
  </si>
  <si>
    <t>ГУ "Магдалиновская н.ш. отдела образования Атбасарского района"</t>
  </si>
  <si>
    <t>Гавриляк Екатерина Викторован</t>
  </si>
  <si>
    <t>Дюсембина Зауре Зейнелькабденовна</t>
  </si>
  <si>
    <t xml:space="preserve"> учитель казахского языка</t>
  </si>
  <si>
    <t xml:space="preserve"> учитель английского языка</t>
  </si>
  <si>
    <t>Гузева Татьяна Сергеевна</t>
  </si>
  <si>
    <t>руководитель  кружка</t>
  </si>
  <si>
    <t>IT-кружок</t>
  </si>
  <si>
    <t xml:space="preserve">Гузева Татьяна Сергеевна </t>
  </si>
  <si>
    <t>воспитатель мини - центра</t>
  </si>
  <si>
    <t>Дикал Мария Аббасовна</t>
  </si>
  <si>
    <t>Гавриляк Татьяна Михайловна</t>
  </si>
  <si>
    <t xml:space="preserve">Семенов Николай Николаевич </t>
  </si>
  <si>
    <t>Вальдер Ирина Генриховна</t>
  </si>
  <si>
    <t>Павлюк Ольга Ивановна</t>
  </si>
  <si>
    <t>Буханцева Камия Кабидоллаевна</t>
  </si>
  <si>
    <t>Губа Галина Павловна</t>
  </si>
  <si>
    <t>Гречко Зинаида Васильевна</t>
  </si>
  <si>
    <t>Радченко Анастасия Борисовна</t>
  </si>
  <si>
    <t xml:space="preserve">Гиря Татьяна Александровна </t>
  </si>
  <si>
    <t>Залевская Кристина Эдуардовна</t>
  </si>
  <si>
    <t>Лемская Галина Викторовна</t>
  </si>
  <si>
    <t>начальных классов 1 класс</t>
  </si>
  <si>
    <t>Лапковская Алена Васильевна</t>
  </si>
  <si>
    <t>русского языка и литературы</t>
  </si>
  <si>
    <t>Лапковская Кристина Валентиновна</t>
  </si>
  <si>
    <t>Рыстаева Регина Юрьевна</t>
  </si>
  <si>
    <t>Уатхан Лена</t>
  </si>
  <si>
    <t>завуч- организатор</t>
  </si>
  <si>
    <t>Фёдоров Василий Владимирович</t>
  </si>
  <si>
    <t>Фёдоров Владимир Васильевич</t>
  </si>
  <si>
    <t>Семеренко Марина Анатольевна</t>
  </si>
  <si>
    <t>Рахимова Мөлдір Сәтбекқызы</t>
  </si>
  <si>
    <t>Султанхаматова Жазира Жанатовна</t>
  </si>
  <si>
    <t>вакансии</t>
  </si>
  <si>
    <t>естествозн.география</t>
  </si>
  <si>
    <t>религиоведение</t>
  </si>
  <si>
    <t>Володина Светлана Ивановна</t>
  </si>
  <si>
    <t xml:space="preserve">начальные классы,3 кл </t>
  </si>
  <si>
    <t>Сыздыкова Алия Султансеитовна</t>
  </si>
  <si>
    <t>Деркач Татьяна Александровна</t>
  </si>
  <si>
    <t>учитель английского языка предшкола</t>
  </si>
  <si>
    <t>учитель казахского языка предшкола</t>
  </si>
  <si>
    <t>Луковская Марина Феликсовна</t>
  </si>
  <si>
    <t>воспитатель мини-центра 1</t>
  </si>
  <si>
    <t>Цыруль Ирина Феликсовна</t>
  </si>
  <si>
    <t>Зейвальд Ирина Аркадьевна</t>
  </si>
  <si>
    <t>Оскирко Светлана Андреевна</t>
  </si>
  <si>
    <t>воспитатель мини-центра 2</t>
  </si>
  <si>
    <t>Федорова Галина Михайловна</t>
  </si>
  <si>
    <t>Чумак Марина Георгиевна</t>
  </si>
  <si>
    <t>мед.работник м-ц 1</t>
  </si>
  <si>
    <t>IT кружок</t>
  </si>
  <si>
    <t>учитель казахского языка мини-центр</t>
  </si>
  <si>
    <t>музыкальный руководитель мини-центр</t>
  </si>
  <si>
    <t>мед.работник мини-центр</t>
  </si>
  <si>
    <t>учитель английского языка мини-центр</t>
  </si>
  <si>
    <t>Гречко Василий Васильевич</t>
  </si>
  <si>
    <t>Леута Нина Прокопьевна</t>
  </si>
  <si>
    <t>уборщик производственных помещений</t>
  </si>
  <si>
    <t>Паценко Екатерина Викторовна</t>
  </si>
  <si>
    <t>Милевская Руслана Александровна</t>
  </si>
  <si>
    <t>Кампель Елена Эмануиловна</t>
  </si>
  <si>
    <t>Иванова Наталья Леонидовна</t>
  </si>
  <si>
    <t>Япшене Анастасия Ивановна</t>
  </si>
  <si>
    <t>уборщик производственных помещений,оператор стиральных машин</t>
  </si>
  <si>
    <t>Буханцев Алексей Николаевич</t>
  </si>
  <si>
    <t>сторож школы</t>
  </si>
  <si>
    <t>Хижинский Виктор Николаевич</t>
  </si>
  <si>
    <t>Садвакасов Мурат Каиркельдинович</t>
  </si>
  <si>
    <t>Матрос Александр Владимирович</t>
  </si>
  <si>
    <t>электрик школы</t>
  </si>
  <si>
    <t>Деппершмидт Елена Станиславовна</t>
  </si>
  <si>
    <t>помощник воспитателя в мини-центре "Балдырған 2"</t>
  </si>
  <si>
    <t>Лавкерт Алла Николаевна</t>
  </si>
  <si>
    <t>кух.рабочая  в мини-центре "Балдырған 2"</t>
  </si>
  <si>
    <t>Цыруль Галина  Владимировна</t>
  </si>
  <si>
    <t>повар в мини-центре "Балдырған 2"</t>
  </si>
  <si>
    <t>Циммерман Анна Сергеевна</t>
  </si>
  <si>
    <t>кастелянша мини-центра "Балдырған 2"</t>
  </si>
  <si>
    <t>Белинская Ольга Ивановна</t>
  </si>
  <si>
    <t>повар в мини-центре "Балдырған 1"</t>
  </si>
  <si>
    <t>Гадяцкая Валентина Александровна</t>
  </si>
  <si>
    <t>кух.рабочая  в мини-центре "Балдырған 1"</t>
  </si>
  <si>
    <t>Матрос Наталья Александровна</t>
  </si>
  <si>
    <t>кастелянша мини-центра "Балдырған 1"</t>
  </si>
  <si>
    <t>Скурат Марина Евгеньевна</t>
  </si>
  <si>
    <t>оператор стиральных машин в мини-центре "Балдырған 1"</t>
  </si>
  <si>
    <t>Гречко Татьяна Ивановна</t>
  </si>
  <si>
    <t>сторож в мини-центре "Балдырған 1"</t>
  </si>
  <si>
    <t>Гурнова  Ольга  Анатольевна</t>
  </si>
  <si>
    <t>Лащенко Александр Алексеевич</t>
  </si>
  <si>
    <t>рабочий школы</t>
  </si>
  <si>
    <t>КГУ "Новосельская средняя школа отдела образования Атбасарского района"</t>
  </si>
  <si>
    <t>Алабина Людмила Александровна</t>
  </si>
  <si>
    <t>4 класс</t>
  </si>
  <si>
    <t>Евдокимова Нина Юрьевна</t>
  </si>
  <si>
    <t>Жбанкина Татьяна Сергеевна</t>
  </si>
  <si>
    <t>Нечепуренко Тамара Вячеславовна</t>
  </si>
  <si>
    <t>1 класс</t>
  </si>
  <si>
    <t>Старцев Николай Евгеньевич</t>
  </si>
  <si>
    <t>Попенко Нелли Викторовна</t>
  </si>
  <si>
    <t>Рассохина Екатерина Николаевна</t>
  </si>
  <si>
    <t>2 класс</t>
  </si>
  <si>
    <t>Сатаева Дарига Хамзаевна</t>
  </si>
  <si>
    <t>Скиба Людмила Владимировна</t>
  </si>
  <si>
    <t>Талипов Илдар Рифович</t>
  </si>
  <si>
    <t>Ткач Елена Владимировна</t>
  </si>
  <si>
    <t>заместитель директора по учебной части</t>
  </si>
  <si>
    <t>Швец Елена Анатольевна</t>
  </si>
  <si>
    <t>Терешкина Дина Викторовна</t>
  </si>
  <si>
    <t xml:space="preserve">Сатемирова Бакыт Калимтаевна </t>
  </si>
  <si>
    <t>Габаров Султан Идрисович</t>
  </si>
  <si>
    <t>английский чзык</t>
  </si>
  <si>
    <t>художественный труд, технология</t>
  </si>
  <si>
    <t>КГУ "Покровской средней школы отдела образования Атбасарского района"</t>
  </si>
  <si>
    <t>Гаас Сергей Александрович</t>
  </si>
  <si>
    <t>Досмуханова Асель Рустемовна</t>
  </si>
  <si>
    <t>учитель, переводчик</t>
  </si>
  <si>
    <t xml:space="preserve">казахский язык и литература, </t>
  </si>
  <si>
    <t>Егель Евгения Викторовна</t>
  </si>
  <si>
    <t>Жусупова Майра Аускановна</t>
  </si>
  <si>
    <t xml:space="preserve"> начальные класс3 класс</t>
  </si>
  <si>
    <t>Ивашура Анатолий Анатольевич</t>
  </si>
  <si>
    <t>учитель Завуч ОВВР</t>
  </si>
  <si>
    <t>Яковлев Сергей Сергеевич</t>
  </si>
  <si>
    <t>Елисеева Оксана Евгеньевна</t>
  </si>
  <si>
    <t>Гаас Мария Васильевна в декретном отпуске</t>
  </si>
  <si>
    <t>Осадчая Галина Васильевна</t>
  </si>
  <si>
    <t>медсестра мини-центра</t>
  </si>
  <si>
    <t>Ватутин Евгений Владимирович</t>
  </si>
  <si>
    <t>Ватутина   Ирина Геннадьевна</t>
  </si>
  <si>
    <t>Гаас Валентина Александровна</t>
  </si>
  <si>
    <t>Жадько Марина Петровна</t>
  </si>
  <si>
    <t>Каиржанова Махабат Махметовна</t>
  </si>
  <si>
    <t>кастелянша, опреатор стир.маш.</t>
  </si>
  <si>
    <t>Круглиевский Александр Евгеньевич</t>
  </si>
  <si>
    <t>Лойко Анна Робертовна</t>
  </si>
  <si>
    <t>Коленов Дмитрий  Иванович</t>
  </si>
  <si>
    <t>Овчинникова Людмила Александровна</t>
  </si>
  <si>
    <t xml:space="preserve">Рассохина Ольга Александровна </t>
  </si>
  <si>
    <t>Швабауэр Инна Яковлевна</t>
  </si>
  <si>
    <t xml:space="preserve">Бихерт Марина Валерьевна </t>
  </si>
  <si>
    <t>Швец Эдуард Петрович</t>
  </si>
  <si>
    <t>Селимханова Меридент Вахаевна</t>
  </si>
  <si>
    <t>Овчинникова Юлия Анатольевна</t>
  </si>
  <si>
    <t>помощник повара м/ц</t>
  </si>
  <si>
    <t>Казахский язык и литература</t>
  </si>
  <si>
    <t>Касымова Салтанат Тасболатовна</t>
  </si>
  <si>
    <t>химия и биология</t>
  </si>
  <si>
    <t>Физическая культура</t>
  </si>
  <si>
    <t>Аминова Айман Хакимовна</t>
  </si>
  <si>
    <t>учитель нчального образования</t>
  </si>
  <si>
    <t>переводчик, казахский язык</t>
  </si>
  <si>
    <t>преподаватель НВП</t>
  </si>
  <si>
    <t>учитель биологии, географии</t>
  </si>
  <si>
    <t>учитель начального образования</t>
  </si>
  <si>
    <t>воспитатель дошкольных организаций</t>
  </si>
  <si>
    <t>воспиатель миниц центра</t>
  </si>
  <si>
    <t>учитель математики, информатики</t>
  </si>
  <si>
    <t>воспитатель мини центра</t>
  </si>
  <si>
    <t>учитель казахского  языка  и литературы</t>
  </si>
  <si>
    <t>начальное образование</t>
  </si>
  <si>
    <t>учитель технологии, ИЗО</t>
  </si>
  <si>
    <t>учитель английского  языка</t>
  </si>
  <si>
    <t>учитлеь истории</t>
  </si>
  <si>
    <t>учитель технологии</t>
  </si>
  <si>
    <t>учитель казкхского языка и литературы</t>
  </si>
  <si>
    <t>учитель географии</t>
  </si>
  <si>
    <t>учитель ИЗО, черчения</t>
  </si>
  <si>
    <t>ИЗО</t>
  </si>
  <si>
    <t>учитель истории, сомопознания</t>
  </si>
  <si>
    <t>учитль русского языка и литературы</t>
  </si>
  <si>
    <t>ПМНО</t>
  </si>
  <si>
    <t>учитель русского  языка  и литературы</t>
  </si>
  <si>
    <t>учитель физической  культуры</t>
  </si>
  <si>
    <t>учитель казахского языка  и литературы</t>
  </si>
  <si>
    <t xml:space="preserve">учитель математики </t>
  </si>
  <si>
    <t>учитель химии</t>
  </si>
  <si>
    <t>учитель начальных  классов</t>
  </si>
  <si>
    <t>физическая култура</t>
  </si>
  <si>
    <t>учитель информатики</t>
  </si>
  <si>
    <t xml:space="preserve">учитель биологии, </t>
  </si>
  <si>
    <t>казахкский язык и литература</t>
  </si>
  <si>
    <t>казаххский язык и литература</t>
  </si>
  <si>
    <t>Вакансия</t>
  </si>
  <si>
    <t>Английский язык (нач.класс)</t>
  </si>
  <si>
    <t>Жавгашева  Динара Арманбековна</t>
  </si>
  <si>
    <t>Казбекова А.М.</t>
  </si>
  <si>
    <t>учитель казахского языка и литературы предшкола</t>
  </si>
  <si>
    <t>Учитель английского языка предшкола</t>
  </si>
  <si>
    <t>Самопознание предшкола</t>
  </si>
  <si>
    <t xml:space="preserve">воспитатель мини-центра  </t>
  </si>
  <si>
    <t>Алпыспаева С.К.</t>
  </si>
  <si>
    <t>Копнова Н.В.</t>
  </si>
  <si>
    <t xml:space="preserve">медсестрамини-центра  </t>
  </si>
  <si>
    <t xml:space="preserve">казахский язык мини-центра  </t>
  </si>
  <si>
    <t xml:space="preserve">русский язык мини-центра  </t>
  </si>
  <si>
    <t xml:space="preserve">музыкальный руководитель мини-центра  </t>
  </si>
  <si>
    <t>Бектыбаева Галия Ашкеновна</t>
  </si>
  <si>
    <t xml:space="preserve"> начальные классы 2,3 класс</t>
  </si>
  <si>
    <t>Гейдт Ксения Валериевна</t>
  </si>
  <si>
    <t>зам по УР</t>
  </si>
  <si>
    <t xml:space="preserve">Дегтярева Любовь Васильевна  </t>
  </si>
  <si>
    <t>Жакишева Гульнар Байсаловна</t>
  </si>
  <si>
    <t>Зиганшина Карина Фаисовна</t>
  </si>
  <si>
    <t>зам по ВР</t>
  </si>
  <si>
    <t>физ-ра</t>
  </si>
  <si>
    <t>Куспанова Жулдыс Сагатовна</t>
  </si>
  <si>
    <t xml:space="preserve"> учитель </t>
  </si>
  <si>
    <t xml:space="preserve"> Нуркеева  Ботагоз Ермековна</t>
  </si>
  <si>
    <t>Привалова Светлана Борисовна</t>
  </si>
  <si>
    <t xml:space="preserve"> начальные классы 1 класс</t>
  </si>
  <si>
    <t>Руденко Валентина Александровна</t>
  </si>
  <si>
    <t xml:space="preserve"> начальные классы 4 класс</t>
  </si>
  <si>
    <t>ст. вожатая</t>
  </si>
  <si>
    <t>Карпиков Адель Нургалиевич</t>
  </si>
  <si>
    <t>всемирная история, История Казахстана</t>
  </si>
  <si>
    <t>основы права</t>
  </si>
  <si>
    <t>Экгардт Лариса Викторовна</t>
  </si>
  <si>
    <t xml:space="preserve">математика </t>
  </si>
  <si>
    <t xml:space="preserve">химия </t>
  </si>
  <si>
    <t>естествознание/география</t>
  </si>
  <si>
    <t xml:space="preserve">Кузембаева Нуржамал Сериковна </t>
  </si>
  <si>
    <t>учитель английского языка предшколы</t>
  </si>
  <si>
    <t xml:space="preserve"> учитель самопознания предшколы</t>
  </si>
  <si>
    <t>учитель казахского языка предшколы</t>
  </si>
  <si>
    <t>Шубова Айманкуль Кульбаевна</t>
  </si>
  <si>
    <t>Айгужинов Торебек Науырызбаевич</t>
  </si>
  <si>
    <t>Бектыбаев Талгат Ашкенович</t>
  </si>
  <si>
    <t>Борамбаева Елизавета Иштубаевна</t>
  </si>
  <si>
    <t>Баймурзин Мусулманбек</t>
  </si>
  <si>
    <t>Гейдт Светлана Николаевна</t>
  </si>
  <si>
    <t>Жандельдинова Базараем Мансуровна</t>
  </si>
  <si>
    <t>Ковалев Юрий Владимирович</t>
  </si>
  <si>
    <t xml:space="preserve">Руденко Наталья </t>
  </si>
  <si>
    <t>Сексенбаев Аман Тулентаевич</t>
  </si>
  <si>
    <t xml:space="preserve">КГУ "Самарская основная школа отдела образования Атбасарского района" </t>
  </si>
  <si>
    <t>Абылкасымова Асель Ермековна</t>
  </si>
  <si>
    <t>Бисарина Карлыгаш Каирбековна</t>
  </si>
  <si>
    <t xml:space="preserve">казахский язык и литература   </t>
  </si>
  <si>
    <t>Бовдуева Татьяна Николаевна</t>
  </si>
  <si>
    <t>начальные классы 4 кл</t>
  </si>
  <si>
    <t>Бовдуева Людмила Олеговна</t>
  </si>
  <si>
    <t xml:space="preserve">география, </t>
  </si>
  <si>
    <t>Бошыбаев Нурболат Курмангазыулы</t>
  </si>
  <si>
    <t>Джакупова Кульжаган Шариповна</t>
  </si>
  <si>
    <t>Жабатаева Ирина Джумартовна</t>
  </si>
  <si>
    <t xml:space="preserve">  нач.классы 1 кл</t>
  </si>
  <si>
    <t>Ергагиева Роза Тургановна</t>
  </si>
  <si>
    <t>Исюк Алена Михайловна</t>
  </si>
  <si>
    <t xml:space="preserve">     биология </t>
  </si>
  <si>
    <t xml:space="preserve">     физкультура </t>
  </si>
  <si>
    <t>Кенесова Мадина Калыбековна</t>
  </si>
  <si>
    <t xml:space="preserve">  худ.труд</t>
  </si>
  <si>
    <t>Кондратенко Инна Викторовна</t>
  </si>
  <si>
    <t xml:space="preserve"> нач.классы 3 кл</t>
  </si>
  <si>
    <t xml:space="preserve">Мусенова Айгерим Бакытжановна </t>
  </si>
  <si>
    <t>Семизбаева Кумыс Садувна</t>
  </si>
  <si>
    <t xml:space="preserve">директор    </t>
  </si>
  <si>
    <t xml:space="preserve">     учитель </t>
  </si>
  <si>
    <t>Семизбаева Динара Имантаевна</t>
  </si>
  <si>
    <t>Тастемиров Асылхан Нургожанович</t>
  </si>
  <si>
    <t xml:space="preserve">ЗДВР </t>
  </si>
  <si>
    <t xml:space="preserve">Всемирная история                    История Казахстана    </t>
  </si>
  <si>
    <t>Религоведение</t>
  </si>
  <si>
    <t>Тастемирова Асылтас Олжабаевна</t>
  </si>
  <si>
    <t>Основы права</t>
  </si>
  <si>
    <t>Фахрисламова Марина Петровна</t>
  </si>
  <si>
    <t>Яковенко Татьяна Ивановна</t>
  </si>
  <si>
    <t>математика   алгебра                         геометрия</t>
  </si>
  <si>
    <t>Дзявчук Марина Валерьевна</t>
  </si>
  <si>
    <t>психолог 0,5ст</t>
  </si>
  <si>
    <t>англ яз</t>
  </si>
  <si>
    <t>информатика и робототехника</t>
  </si>
  <si>
    <t xml:space="preserve"> вожатая 0,5ст</t>
  </si>
  <si>
    <t xml:space="preserve">начальн. Класс 2 </t>
  </si>
  <si>
    <t>КГУ "Сочинская средняя школа отдела образования  Атбасарского района"</t>
  </si>
  <si>
    <t>Абишева Наталья Сергеевна</t>
  </si>
  <si>
    <t>Ошакбаева Анжела Ильясовна</t>
  </si>
  <si>
    <t>Досмайыл Ләззат Жаңбырбайқызы</t>
  </si>
  <si>
    <t xml:space="preserve">воститатель мини-центра </t>
  </si>
  <si>
    <t>учитель самознания предшколы</t>
  </si>
  <si>
    <t>учитель казахского языка мини-центра</t>
  </si>
  <si>
    <t>Брянская Ольга Анатольевна</t>
  </si>
  <si>
    <t xml:space="preserve">Биржанов Зарлык Ахметович </t>
  </si>
  <si>
    <t>Жолдыбаев Ратбек Бекетович</t>
  </si>
  <si>
    <t>Димитрюк Анатолий Анатольевич</t>
  </si>
  <si>
    <t>Иванова Рита Петровна</t>
  </si>
  <si>
    <t>Ильясова Танзиля Равильевна</t>
  </si>
  <si>
    <t>Сулейменова Сагиля Сагимбаевна</t>
  </si>
  <si>
    <t>Филимонова Татьяна Анатольевна</t>
  </si>
  <si>
    <t xml:space="preserve">Сарваев Решад Радифович </t>
  </si>
  <si>
    <t>Ергалиева Айнура Курмангазиновна</t>
  </si>
  <si>
    <t>Атрохова Раиса Петровна</t>
  </si>
  <si>
    <t>Гранкина Марина Сергеевна</t>
  </si>
  <si>
    <t>Биржанова Молдр Зарлыковна</t>
  </si>
  <si>
    <t>Касымова Нургуль Каирбековна</t>
  </si>
  <si>
    <t>Кенесова Нуржиян Сабитовна</t>
  </si>
  <si>
    <t>Делопроизводство</t>
  </si>
  <si>
    <t>Завхоз</t>
  </si>
  <si>
    <t>Рабочий ,электрик</t>
  </si>
  <si>
    <t>Кастелянша 0,5 ,МОП</t>
  </si>
  <si>
    <t xml:space="preserve">Помощник воспитателя </t>
  </si>
  <si>
    <t xml:space="preserve">Повар </t>
  </si>
  <si>
    <t xml:space="preserve">Кух рабочая  Опер.стир машин Повар </t>
  </si>
  <si>
    <t>КГУ "Тельманская средняя школа отдела образования Атбасарского района "</t>
  </si>
  <si>
    <t>Прокофьева Елена  Геннадиевна</t>
  </si>
  <si>
    <t>Лембаева Айнаш Кыпшаковна</t>
  </si>
  <si>
    <t xml:space="preserve">Байнабекова Самал Кудайбергеновна </t>
  </si>
  <si>
    <t>каз.яз</t>
  </si>
  <si>
    <t>каз. яз и литер.</t>
  </si>
  <si>
    <t>Саурыкова Гульмира Маратовна</t>
  </si>
  <si>
    <t>каз.яз и литер</t>
  </si>
  <si>
    <t>Емельянова Лидия Алексеевна</t>
  </si>
  <si>
    <t>матем</t>
  </si>
  <si>
    <t>Ибраева Амина Сабитовна</t>
  </si>
  <si>
    <t>информат</t>
  </si>
  <si>
    <t>Осипова Валентина Николаевна</t>
  </si>
  <si>
    <t>литература</t>
  </si>
  <si>
    <t>Захарова Елена Николаевна</t>
  </si>
  <si>
    <t>Федорова Людмила Владимировна</t>
  </si>
  <si>
    <t xml:space="preserve">Марченко Любовь Александровна </t>
  </si>
  <si>
    <t>3 класс</t>
  </si>
  <si>
    <t>Саликова Светлана Михайловна</t>
  </si>
  <si>
    <t>Мусина Зауреш Касымовна</t>
  </si>
  <si>
    <t>самопозн</t>
  </si>
  <si>
    <t>Кравец Арман Владимирович</t>
  </si>
  <si>
    <t>Скороход Михаил Иванович</t>
  </si>
  <si>
    <t>Скороход Наталья Ивановна</t>
  </si>
  <si>
    <t>естествоз</t>
  </si>
  <si>
    <t xml:space="preserve">Красавина Елена Валерьевна </t>
  </si>
  <si>
    <t xml:space="preserve">всем.история </t>
  </si>
  <si>
    <t>история каз.</t>
  </si>
  <si>
    <t xml:space="preserve">основы и права </t>
  </si>
  <si>
    <t>основы предприн</t>
  </si>
  <si>
    <t>англ.яз</t>
  </si>
  <si>
    <t>Гермоний Ольга Борисовна</t>
  </si>
  <si>
    <t>Жұмабай Еңлік Медетқызы</t>
  </si>
  <si>
    <t xml:space="preserve">Наурзбекова Нуржамал Ибрагимовна </t>
  </si>
  <si>
    <t>мед.работник</t>
  </si>
  <si>
    <t>Захарова Ирина Сергеевна</t>
  </si>
  <si>
    <t>Байнабекова Самал Кудайбергеновна</t>
  </si>
  <si>
    <t xml:space="preserve">Шатова Карина Владимировна </t>
  </si>
  <si>
    <t>Мусина Зауреш касымовна</t>
  </si>
  <si>
    <t xml:space="preserve">Пожарницкая Галина Анатольевна </t>
  </si>
  <si>
    <t xml:space="preserve">Жакупова Гульсара Зейнульгабиденовна </t>
  </si>
  <si>
    <t>воспитатель мини-центра декретный отпуск</t>
  </si>
  <si>
    <t xml:space="preserve">Захарова Ирина Сергеевна </t>
  </si>
  <si>
    <t xml:space="preserve">Варкентин Татьяна Геннадиевна </t>
  </si>
  <si>
    <t>Коянбаев Ватан Толепбергенович</t>
  </si>
  <si>
    <t>Наурзбекова Нуржамал Ибрагимовна</t>
  </si>
  <si>
    <t>учитель самопознания предшкола</t>
  </si>
  <si>
    <t>муз.руковод мини-центра</t>
  </si>
  <si>
    <t>воспитатель ст.гр мини-центра</t>
  </si>
  <si>
    <t>Осипов Максим Витальевич</t>
  </si>
  <si>
    <t>Варкентин Татьяна Геннадьевна</t>
  </si>
  <si>
    <t>Помощник воспитателя</t>
  </si>
  <si>
    <t>Захарова Светлана Владимировна</t>
  </si>
  <si>
    <t>Болдырева Татьяна Александровна</t>
  </si>
  <si>
    <t>Техничка</t>
  </si>
  <si>
    <t>Жумаинова Марина Уалихановна</t>
  </si>
  <si>
    <t>Утеулиева  Айдангуль  Нурмгамбетовна</t>
  </si>
  <si>
    <t>Белицкая Наталья Викторовна</t>
  </si>
  <si>
    <t>Григори Наталья Афанасьевна</t>
  </si>
  <si>
    <t>Садуакасова Айгуль Сагатовна</t>
  </si>
  <si>
    <t>Узельман Тамара Ивановна</t>
  </si>
  <si>
    <t>Повар</t>
  </si>
  <si>
    <t>Загаева Хеда Абазовна</t>
  </si>
  <si>
    <t>Мециева Людмила Викторовна</t>
  </si>
  <si>
    <t>Кух.рабочая</t>
  </si>
  <si>
    <t>Саликов Владимир Алексеевич</t>
  </si>
  <si>
    <t>Болдырев Юрий Иванович</t>
  </si>
  <si>
    <t>Ертилесов Камаллатдин Якубович</t>
  </si>
  <si>
    <t>Наурзбеков Салимжан</t>
  </si>
  <si>
    <t>Водитель</t>
  </si>
  <si>
    <t>Прокофьев Сергей Сергеевич</t>
  </si>
  <si>
    <t>Слесарь котельной</t>
  </si>
  <si>
    <t xml:space="preserve">Кух.рабочая </t>
  </si>
  <si>
    <t>Федорова Оксана Руслановна (декрет)</t>
  </si>
  <si>
    <t>Айсаханова Елена Михайловна</t>
  </si>
  <si>
    <t>учитель начальных классов. Заведующая школы</t>
  </si>
  <si>
    <t>Порфирьева Мария Андреевна</t>
  </si>
  <si>
    <t>Кисекова Гульнар Наймановна</t>
  </si>
  <si>
    <t xml:space="preserve">переводчик </t>
  </si>
  <si>
    <t>Филончик Галина Николаевна</t>
  </si>
  <si>
    <t>ГУ " Титовская начальная школа отдела образования Атбасарского района"</t>
  </si>
  <si>
    <t>Мозер Алена Юрьевна</t>
  </si>
  <si>
    <t xml:space="preserve"> воспитатель предшколы</t>
  </si>
  <si>
    <t>казахский язык предшколы</t>
  </si>
  <si>
    <t>английский язык предшколы</t>
  </si>
  <si>
    <t>Анисимов Алексей Владимирович</t>
  </si>
  <si>
    <t>Баринова Ирина Вячеславовна</t>
  </si>
  <si>
    <t>Вербовая Вероника Васильевна</t>
  </si>
  <si>
    <t>Волкова Наталья Николаевна</t>
  </si>
  <si>
    <t>учитель , воспитатель ГПД</t>
  </si>
  <si>
    <t>Годованец Ирина Алекс.</t>
  </si>
  <si>
    <t>зам.директора по ВР</t>
  </si>
  <si>
    <t>Годованец Наталья Андреевна</t>
  </si>
  <si>
    <t>Гончаренко Анастасия Вячеславовна</t>
  </si>
  <si>
    <t>учитель, библиотекарь</t>
  </si>
  <si>
    <t>Жамбаева Акбопе Отарбаевна</t>
  </si>
  <si>
    <t>Кажмуратова Ажар Сансызбаевна</t>
  </si>
  <si>
    <t>казахский язык и литература, география</t>
  </si>
  <si>
    <t>Кочергина Ольга Юрьевна</t>
  </si>
  <si>
    <t>начальные классы, самопознание</t>
  </si>
  <si>
    <t>Овчинникова Анастасия Александровн</t>
  </si>
  <si>
    <t>Папинигис Инна Владимировна</t>
  </si>
  <si>
    <t>зам.директора по УВР</t>
  </si>
  <si>
    <t>химия, биология</t>
  </si>
  <si>
    <r>
      <t xml:space="preserve">Рыстаева Регина Юрьевна </t>
    </r>
    <r>
      <rPr>
        <b/>
        <sz val="12"/>
        <rFont val="Times New Roman"/>
        <family val="1"/>
        <charset val="204"/>
      </rPr>
      <t>совместитель</t>
    </r>
  </si>
  <si>
    <t>учитель-логопед</t>
  </si>
  <si>
    <t>Садвокасова Татьяна Ивановна</t>
  </si>
  <si>
    <t>начальные классы, естествознание</t>
  </si>
  <si>
    <t>Санат Қуандық</t>
  </si>
  <si>
    <r>
      <t xml:space="preserve">Старцев  Николай Евгеньевич </t>
    </r>
    <r>
      <rPr>
        <b/>
        <sz val="12"/>
        <color theme="1"/>
        <rFont val="Times New Roman"/>
        <family val="1"/>
        <charset val="204"/>
      </rPr>
      <t>совместитель</t>
    </r>
  </si>
  <si>
    <t>информатика, IT</t>
  </si>
  <si>
    <t>Хамзина  Асель Мухтаровна</t>
  </si>
  <si>
    <t>Чибисова Надежда Юрьевна</t>
  </si>
  <si>
    <t>Старшая вожатая, учитель</t>
  </si>
  <si>
    <t>Шипило Екатерина Васильевна</t>
  </si>
  <si>
    <t>Педагог-психолог</t>
  </si>
  <si>
    <t>Яндуткин Юрий Петрович</t>
  </si>
  <si>
    <t>НВП, технология, ОПиБ</t>
  </si>
  <si>
    <t>Яндуткина Надежда Анатольевна</t>
  </si>
  <si>
    <t>Шабанова Ирина Фариковна</t>
  </si>
  <si>
    <t>воспитатель предшколы, самопознание</t>
  </si>
  <si>
    <t>Овчинникова Анастасия Александровна</t>
  </si>
  <si>
    <t>Адакаева Наталья Викторовна</t>
  </si>
  <si>
    <t>Сейткалиева Асенгуль Бакытбековна</t>
  </si>
  <si>
    <t>Овсиенко Елена Ивановна</t>
  </si>
  <si>
    <t>медработник мини-центра</t>
  </si>
  <si>
    <t>КГУ "Шуйская средняя школа отдела образования Атбасарского района"</t>
  </si>
  <si>
    <t>Дулатова Марзия Ермековна</t>
  </si>
  <si>
    <t>алгебра , геометрия</t>
  </si>
  <si>
    <t xml:space="preserve">Санат Қуандық </t>
  </si>
  <si>
    <t xml:space="preserve">биология  </t>
  </si>
  <si>
    <t>начальные классы, музыка</t>
  </si>
  <si>
    <t>Закирова Алсу Фаритовна</t>
  </si>
  <si>
    <t>Бондаренко Валентина Николаевна</t>
  </si>
  <si>
    <t>Ошакбаева Наталья Николаевна</t>
  </si>
  <si>
    <t>Матус Александра Ефимовна</t>
  </si>
  <si>
    <t>Искакова Бахыт Сагандыковна</t>
  </si>
  <si>
    <t>Коваль Андрей Владимирович</t>
  </si>
  <si>
    <t>Сейткалиева Айжан Боялиновна</t>
  </si>
  <si>
    <t>Бухыкало Светлана Алексеевна</t>
  </si>
  <si>
    <t>Лекерова Алмагуль Епкеновна</t>
  </si>
  <si>
    <t>Чемерис Лариса Николаевна</t>
  </si>
  <si>
    <t>Шабанов Сергей Михайлович</t>
  </si>
  <si>
    <t>Урдабаева Ирина Владимировна</t>
  </si>
  <si>
    <t>Нусс Юрий Андреевич</t>
  </si>
  <si>
    <t>Шадрина Наталья Сергеевна</t>
  </si>
  <si>
    <t>Шмидкина Ольга Ивановна</t>
  </si>
  <si>
    <t>Жеванов Анатолий Борисович</t>
  </si>
  <si>
    <t>техничка</t>
  </si>
  <si>
    <t>куханный  работник мини- центра</t>
  </si>
  <si>
    <t>завхоз, техничка</t>
  </si>
  <si>
    <t>Артёмов Антон Юрьевич</t>
  </si>
  <si>
    <t>физическая культура, технология</t>
  </si>
  <si>
    <t>Галаган Виктория Владимировна</t>
  </si>
  <si>
    <t>начальные классы, информатика</t>
  </si>
  <si>
    <t>Гравченко Инна Александровна</t>
  </si>
  <si>
    <t>Досанов Руслан Жабагибаевич</t>
  </si>
  <si>
    <t>переводчик,учитель</t>
  </si>
  <si>
    <t>Дылёва Маргарита Юрьевна</t>
  </si>
  <si>
    <t>организатор, учитель</t>
  </si>
  <si>
    <t>Дылева Марина Михайловна</t>
  </si>
  <si>
    <t>начальные классы, биология</t>
  </si>
  <si>
    <t>Емцева Наталья Сергеевна</t>
  </si>
  <si>
    <t>Ленгерт Марина Сергеевна</t>
  </si>
  <si>
    <t>библиотекарь, учитель</t>
  </si>
  <si>
    <t>Лямшева Ирина Анатольевна</t>
  </si>
  <si>
    <t xml:space="preserve">Меркулова 
Жанна
Алексеевна
</t>
  </si>
  <si>
    <t>математика, физика, химия</t>
  </si>
  <si>
    <t>Мирошниченко Ирина Михайловна</t>
  </si>
  <si>
    <t>психолог, учитель</t>
  </si>
  <si>
    <t>Палагута Любовь Владимировна</t>
  </si>
  <si>
    <t>Петрухно Валентина Ивановна</t>
  </si>
  <si>
    <t>Сугирова Бакыткуль Амиргалиевна</t>
  </si>
  <si>
    <t>Тихненко Нина Яковлевна</t>
  </si>
  <si>
    <t>Яловой Александр Васильевич</t>
  </si>
  <si>
    <t>учитель , организатор НВП</t>
  </si>
  <si>
    <t>физическая культура, НВП</t>
  </si>
  <si>
    <t>КГУ "Тимашевская средняя школа отдела образования Атбасарского района"</t>
  </si>
  <si>
    <t>Яловая Марина Викторовна</t>
  </si>
  <si>
    <t>учитель самопознания предшколы</t>
  </si>
  <si>
    <t>Гафурова Гуляем Тюлюбековна</t>
  </si>
  <si>
    <t>Процюк Ксения Николаевна</t>
  </si>
  <si>
    <t>Мокроусова Надежда Григорьевна</t>
  </si>
  <si>
    <t>воспитатель мини-центра, казахский язык мини-центра</t>
  </si>
  <si>
    <t>воспитатель мини-центра, музыкальный руководитель мини-центра</t>
  </si>
  <si>
    <t>мед.работник мини-центра</t>
  </si>
  <si>
    <t>вожатый -0,5 ставки</t>
  </si>
  <si>
    <t>переводчик-0,5</t>
  </si>
  <si>
    <t>библиотекарь-0,5</t>
  </si>
  <si>
    <t>психолог-1</t>
  </si>
  <si>
    <t>Бауэр                           Ольга Анатольевна</t>
  </si>
  <si>
    <t>Перетятько                  Олег Анатольевич</t>
  </si>
  <si>
    <t>Палагута Юрий Васильевич</t>
  </si>
  <si>
    <t>Абишев Темирлан Бугембаевич</t>
  </si>
  <si>
    <t>Тарасова Елена Юрьевна</t>
  </si>
  <si>
    <t>Черторыженский Владимир Иванович</t>
  </si>
  <si>
    <t>Шумакова Надежда Васильевна</t>
  </si>
  <si>
    <t>Росс                   Татьяна Александровна</t>
  </si>
  <si>
    <t>Лисняк            Лидия    Ивановна</t>
  </si>
  <si>
    <t>Колмагорова Зауреш Мухановна</t>
  </si>
  <si>
    <t>Тенгешева Динара Борашевна</t>
  </si>
  <si>
    <t>Бундан Ольга Алексеевна</t>
  </si>
  <si>
    <t>Росс Анна Викторовна</t>
  </si>
  <si>
    <t>кух.рабочая оператор стир.машины мини-центра</t>
  </si>
  <si>
    <t>пом.воспитателя миницентра</t>
  </si>
  <si>
    <t>Аушакимова Багила Бижаксыновна</t>
  </si>
  <si>
    <t>Адилханова  Марал Амамбаевна</t>
  </si>
  <si>
    <t>Заместитель директора по воспитательной работе</t>
  </si>
  <si>
    <t>Бублик Наталья Владимировна</t>
  </si>
  <si>
    <t>Джусупова Гульжихан Бакировна</t>
  </si>
  <si>
    <t>учитель иностранных иязыков</t>
  </si>
  <si>
    <t>Жумабаева Раушан Талгатовна</t>
  </si>
  <si>
    <t>Жусупбекова Алтын  Тулешевна</t>
  </si>
  <si>
    <t>Исмаилов  Нурхан Уалиханович</t>
  </si>
  <si>
    <t>Козбагарова Кульсим Жаксыбаевна</t>
  </si>
  <si>
    <t>Комбатурова Гульнур Кайруллиевна</t>
  </si>
  <si>
    <t>Козбагарова Гульнар Каирбековна</t>
  </si>
  <si>
    <t>история и основа права</t>
  </si>
  <si>
    <t>Колодяжная   Татьяна Анатольевна</t>
  </si>
  <si>
    <t>Комбатурова Нургуль Нургалиевна</t>
  </si>
  <si>
    <t>психолог 0,5 ст.</t>
  </si>
  <si>
    <t>Мухамедалинов Аргын Толешевич</t>
  </si>
  <si>
    <t>Нурмуханова   Гулим  Куанышбековна</t>
  </si>
  <si>
    <t>Смагулова Кенжетай Джамболовна</t>
  </si>
  <si>
    <t>Директор</t>
  </si>
  <si>
    <t>Смагулова Сауле Шамкеновна</t>
  </si>
  <si>
    <t xml:space="preserve">Усенова  Лазат Болатовна </t>
  </si>
  <si>
    <t>Заместитель директора по учебно- воспитательной работе</t>
  </si>
  <si>
    <t>Шалтаев Назымбек Серикович</t>
  </si>
  <si>
    <t>Преподаватель-организатор НВП</t>
  </si>
  <si>
    <t xml:space="preserve">Щербакова Светлана Анатольевна </t>
  </si>
  <si>
    <t>Козбагарова Гульсана Сарсенбаевна</t>
  </si>
  <si>
    <t xml:space="preserve">Щербакова  Валерия 
Владимировна
</t>
  </si>
  <si>
    <t xml:space="preserve">Захарова Татьяна Анатольевна
</t>
  </si>
  <si>
    <t>Хрусталева Татьяна  Анатольевна</t>
  </si>
  <si>
    <t>Абраева Жопар Шаймуратовна</t>
  </si>
  <si>
    <t>мед.сестра</t>
  </si>
  <si>
    <t>Воронов Евгений Викторович</t>
  </si>
  <si>
    <t>Воронова Елена Артуровна</t>
  </si>
  <si>
    <t>Зикирина Гульнара Сабирбековна</t>
  </si>
  <si>
    <t>Рысбекова Гульмира Кабидуловна</t>
  </si>
  <si>
    <t>Сосонный Борис Анатольевич</t>
  </si>
  <si>
    <t>Жусупбеков Данат Ильдарович</t>
  </si>
  <si>
    <t>Ягудина Фирдауса Миниахметовна</t>
  </si>
  <si>
    <t>Смагулова Шолпан Толеновна</t>
  </si>
  <si>
    <t>Мухамедьянова Сандугаш Омаровна</t>
  </si>
  <si>
    <t>кастелянша0,5, кухрабочая 0,5</t>
  </si>
  <si>
    <t>Байда Валентина Петровна</t>
  </si>
  <si>
    <t>помощник воспитателя 1, оператор стиральных машин 0,025</t>
  </si>
  <si>
    <t>Дулатпаева Жибек Урыстеновна</t>
  </si>
  <si>
    <t>Козбагарова Сауле Ербаевна</t>
  </si>
  <si>
    <t>Ярошенко Клара Дамаиловна</t>
  </si>
  <si>
    <t>МоОП</t>
  </si>
  <si>
    <t>3\2</t>
  </si>
  <si>
    <t>КГУ"Есенгельдинская средняя школа отдела образования Атбасарского района"</t>
  </si>
  <si>
    <t>Абикеева  Гульшара  Исенгалиевна</t>
  </si>
  <si>
    <t>учитель начальных класса</t>
  </si>
  <si>
    <t xml:space="preserve">Амренов Жанат Аманжолович
</t>
  </si>
  <si>
    <t>учитель НВП</t>
  </si>
  <si>
    <t>Амренова Айгуль Кажибаевна</t>
  </si>
  <si>
    <t>Аубакирова Лазат Капашевна</t>
  </si>
  <si>
    <t>Аханай Мамай</t>
  </si>
  <si>
    <t>Байдилдаева  Нурбиби  Канайбековна</t>
  </si>
  <si>
    <t>Баржаксинова Гульнар Оразовна(совместитель)</t>
  </si>
  <si>
    <t>медсестра-0,5 ст</t>
  </si>
  <si>
    <t>медик</t>
  </si>
  <si>
    <t>Берден Кайрат Кундакбайулы</t>
  </si>
  <si>
    <t>Берденова Калиман Дюсековна</t>
  </si>
  <si>
    <t>Зам по ВР,учитель истории</t>
  </si>
  <si>
    <t>Бигазин Амантай Абдигапарович</t>
  </si>
  <si>
    <t>учитель физики и самопознания</t>
  </si>
  <si>
    <t>Бигазина Кулдирайхан Сагидоллаевна</t>
  </si>
  <si>
    <t>Тулеуова Кырмызы Осербаевна</t>
  </si>
  <si>
    <t>биология и химия</t>
  </si>
  <si>
    <t>Ердауке Паншайх</t>
  </si>
  <si>
    <t>Кактай Күлназира</t>
  </si>
  <si>
    <t>Кәкім Гүлбағда Серікқызы</t>
  </si>
  <si>
    <t>учитель нач.класса</t>
  </si>
  <si>
    <t>Мухамедгалиев Асет Оразбекович</t>
  </si>
  <si>
    <t>Кабылхан Күнсәуле</t>
  </si>
  <si>
    <t>Мухара Кадирхан</t>
  </si>
  <si>
    <t>Оразбек  Ұлан  Сәлімжанұлы</t>
  </si>
  <si>
    <t>учитель информатика</t>
  </si>
  <si>
    <t>Сагидолда Сагадат</t>
  </si>
  <si>
    <t>учитель нач.класса и англ.яз.</t>
  </si>
  <si>
    <t>Сарманова Замзагуль Кабиденовна</t>
  </si>
  <si>
    <t>учитель начального класса</t>
  </si>
  <si>
    <t>Тюлеуов Досбол Кенжебаевич</t>
  </si>
  <si>
    <t>директор- 1 ст</t>
  </si>
  <si>
    <t>Тонтакаев Аппаз Досмаилулы</t>
  </si>
  <si>
    <t>технология           сызу</t>
  </si>
  <si>
    <t>Тонтакаева Каламкас Каиркеновна</t>
  </si>
  <si>
    <t xml:space="preserve"> учитель каз.яз. И литературы</t>
  </si>
  <si>
    <t>Тюлегенова Гульсум Каженовна</t>
  </si>
  <si>
    <t>Зам по УВР,учитель музыки</t>
  </si>
  <si>
    <t xml:space="preserve">Шабдарова Айгуль Хамитовна </t>
  </si>
  <si>
    <t>Эсенжел Салтанат</t>
  </si>
  <si>
    <t>Учитель нач.класса</t>
  </si>
  <si>
    <t>Хожахул Шолпан</t>
  </si>
  <si>
    <t>Мусайф Мариуа</t>
  </si>
  <si>
    <t>библиотекарь- 1 ст</t>
  </si>
  <si>
    <t>Устимирова Лазат Темуровна</t>
  </si>
  <si>
    <t>Султанова Гульсая Курышбаевна</t>
  </si>
  <si>
    <t>Олейникова Людмила Михайловна</t>
  </si>
  <si>
    <t>Ящук Михаил Иванович</t>
  </si>
  <si>
    <t>Нурсеитова Гульнар Назарбековна</t>
  </si>
  <si>
    <t>Аугалиева Айгуль Аубакировна</t>
  </si>
  <si>
    <t>Биркенова Кымбат Умирзаковна</t>
  </si>
  <si>
    <t>Молчанов Александр Борисович</t>
  </si>
  <si>
    <t>Топарбаев Эрик Айтманович</t>
  </si>
  <si>
    <t>Белимова Елена Ивановна</t>
  </si>
  <si>
    <t>Омар Жанаберген Базараұлы</t>
  </si>
  <si>
    <t>Овчаренко Валерий Иванович</t>
  </si>
  <si>
    <t>Баржаксинова Шайзат Жалеловна</t>
  </si>
  <si>
    <t>Нұрахан Дана Ерханқызы</t>
  </si>
  <si>
    <t>Минрахимова Гульзифа Рабатовна</t>
  </si>
  <si>
    <t>Бояринова Татьяна Владимировна</t>
  </si>
  <si>
    <t>Байманова Раушан Айдархановна</t>
  </si>
  <si>
    <t>Рыбалкина Наталья Александровна</t>
  </si>
  <si>
    <t>Токсанова Женискул Жакаевна</t>
  </si>
  <si>
    <t>Крейдер Антонина Васильевна</t>
  </si>
  <si>
    <t>Жалел Перизат</t>
  </si>
  <si>
    <t>Жексенбай Еркеш</t>
  </si>
  <si>
    <t>Мухамбетова Гульжан Жексенбаевна</t>
  </si>
  <si>
    <t>секретарь- 1 ст        лаборант- 0,5 ст</t>
  </si>
  <si>
    <t xml:space="preserve">завхоз </t>
  </si>
  <si>
    <t>кухрабочий - 0,5 ст                   моп-0,5 ст</t>
  </si>
  <si>
    <t>электрик-0,5 ст                               рабочий-0,25 ст</t>
  </si>
  <si>
    <t>слесарь-сантехник-0,5 ст</t>
  </si>
  <si>
    <t>моп-1 ст</t>
  </si>
  <si>
    <t>моп-0,25 ст           рабочий-0,25 ст</t>
  </si>
  <si>
    <t>кладовщик м-ц-0,5 ст                   прачка м-ц-0,5 ст</t>
  </si>
  <si>
    <t>Баржаксинова Алмагуль Тажиевна</t>
  </si>
  <si>
    <t>Хуатбек Асылай</t>
  </si>
  <si>
    <t>Абеуова Акбота Асылхановна</t>
  </si>
  <si>
    <t>КГУ "Мариновской казахской средней школы отдела образования Атбасарского района"</t>
  </si>
  <si>
    <t>Блохина Нина Владимировна</t>
  </si>
  <si>
    <t>зам.директора УВР</t>
  </si>
  <si>
    <t>Топарбаева Кайния Айтмановна</t>
  </si>
  <si>
    <t>.Нанашко Татьяна Владимировна</t>
  </si>
  <si>
    <t>.Кабылхан Кунсауле</t>
  </si>
  <si>
    <t>английского языка</t>
  </si>
  <si>
    <t>.Макажанова Марал Толегеновна</t>
  </si>
  <si>
    <t>.Пенькова Инна Васильевна</t>
  </si>
  <si>
    <t>русский язык и лит-ра</t>
  </si>
  <si>
    <t xml:space="preserve"> Баржаксинов Серик Амангельдинович</t>
  </si>
  <si>
    <t>история религиоведение, право</t>
  </si>
  <si>
    <t>КозбагароваСалтанат Болатовна</t>
  </si>
  <si>
    <t>казахский язык и лит-ра</t>
  </si>
  <si>
    <t>Антипенко Николай Алексеевич</t>
  </si>
  <si>
    <t>Андреюк Борис Владимирович</t>
  </si>
  <si>
    <t>Дуков Иван Викторович</t>
  </si>
  <si>
    <t>физическая кульутра</t>
  </si>
  <si>
    <t>Садвакасов Казес Каппасович</t>
  </si>
  <si>
    <t xml:space="preserve"> военрук</t>
  </si>
  <si>
    <t>преподаватель НВТП</t>
  </si>
  <si>
    <t xml:space="preserve"> Брик Ирина Александровна</t>
  </si>
  <si>
    <t>Холод Ирина Петровна</t>
  </si>
  <si>
    <t xml:space="preserve">зам директора по ВР </t>
  </si>
  <si>
    <t>Петрова Ольга Владимировна</t>
  </si>
  <si>
    <t>Шаповалова Татьянак Ивановна</t>
  </si>
  <si>
    <t>Мухамедгалиева Сауле Оразбековна</t>
  </si>
  <si>
    <t>Мушманова Гульшай Даулетовна</t>
  </si>
  <si>
    <t>Бекер Снежана Дмитриевна</t>
  </si>
  <si>
    <t>Сексенбаев Жанбол Толегенович</t>
  </si>
  <si>
    <t>робототехника кружок</t>
  </si>
  <si>
    <t>Крыжная Екатерина Геннадьевна</t>
  </si>
  <si>
    <t>КГУ "Мариновская средней школы  отдела образования Атбасарского района"</t>
  </si>
  <si>
    <t>Шинжанов  Баржаксы Казазханович.</t>
  </si>
  <si>
    <t xml:space="preserve">директор школы </t>
  </si>
  <si>
    <t>директор школы учитель</t>
  </si>
  <si>
    <t>Калмаганбетова Лена Хурметхановна</t>
  </si>
  <si>
    <t>Гордиенко Регина Владимировна</t>
  </si>
  <si>
    <t>Карбаева Валентина Куатовна</t>
  </si>
  <si>
    <t>Шабдарова Айгуль Хамитовна</t>
  </si>
  <si>
    <t>математики</t>
  </si>
  <si>
    <t>Шаповалова Татьяна Ивановна</t>
  </si>
  <si>
    <t>Калмаганбетов Мирас Садибекович</t>
  </si>
  <si>
    <t>истории и географии</t>
  </si>
  <si>
    <t>Истемесов Серик Казизович</t>
  </si>
  <si>
    <t>Топарбаева Айман Эриковна</t>
  </si>
  <si>
    <t>Кикбаева Гульмира Мажитовна</t>
  </si>
  <si>
    <t>Антипенко Александра Валерьевна</t>
  </si>
  <si>
    <t>Пашкова Анжела Станиславовна</t>
  </si>
  <si>
    <t>Ящук Людмила Анатольевна</t>
  </si>
  <si>
    <t>Козбагарова  Салтанат Болатовна</t>
  </si>
  <si>
    <t>Нанашко Татьяна Владимировна</t>
  </si>
  <si>
    <t>воспитатель предшкола</t>
  </si>
  <si>
    <t>Дубовик Елена Ивановна</t>
  </si>
  <si>
    <t>Коспаева Клара Кайруллаевна</t>
  </si>
  <si>
    <t>Фоменко Светлана Николаевна</t>
  </si>
  <si>
    <t>Макажанова Марал Толегеновна</t>
  </si>
  <si>
    <t>Алтаева Айнара Сапабековна</t>
  </si>
  <si>
    <t>медсесра мини-центра</t>
  </si>
  <si>
    <t>Бексеитов Серик Гизатович</t>
  </si>
  <si>
    <t>Геринг Светлана Николаевна</t>
  </si>
  <si>
    <t xml:space="preserve">Дзюбина Алена Владимировна </t>
  </si>
  <si>
    <t>Мишин Николай Иванович</t>
  </si>
  <si>
    <t>Плешивцева Татьяна Михайлова</t>
  </si>
  <si>
    <t xml:space="preserve">Шиховцова Марина Викторовна </t>
  </si>
  <si>
    <t xml:space="preserve">Ящук Галина Викторовна </t>
  </si>
  <si>
    <t>Ящук Наталья Михайловна</t>
  </si>
  <si>
    <t>Соловьева  Валентина Михайловна</t>
  </si>
  <si>
    <t>Мекебаева Гульжамал Кабдышевна</t>
  </si>
  <si>
    <t>Андреюк Татьяна Владимировна</t>
  </si>
  <si>
    <t>Кузьмин Павел Владимирович</t>
  </si>
  <si>
    <t>Бексеитова Айгуль Капышевна</t>
  </si>
  <si>
    <t>Палагутина Надежда Юрбевна</t>
  </si>
  <si>
    <t>Шиховцов Валерий Петрович</t>
  </si>
  <si>
    <t>Хачай Вячеслав Иванович</t>
  </si>
  <si>
    <t>Тараненко Мария Викторовна</t>
  </si>
  <si>
    <t>Королёва Елена Николаевна</t>
  </si>
  <si>
    <t>Конопля Антонина Дмитриевна</t>
  </si>
  <si>
    <t>Шук Ольга Михайловна</t>
  </si>
  <si>
    <t>рабочий по ремонту</t>
  </si>
  <si>
    <t>пом.воспит</t>
  </si>
  <si>
    <t>кастелянша,оператор стир.машин</t>
  </si>
  <si>
    <t>кух.рабочая</t>
  </si>
  <si>
    <t>Балабекова Мария Юрьевна</t>
  </si>
  <si>
    <t>Бородай Вилия Рауфовна</t>
  </si>
  <si>
    <t>Грасмик Сергей Геннадьевич</t>
  </si>
  <si>
    <t>Дулатова Гулназ Смаковна</t>
  </si>
  <si>
    <t>Драчук Ольга Леонидовна</t>
  </si>
  <si>
    <t>Касымбаева Наталья Владимировна</t>
  </si>
  <si>
    <t>Кокшарова Татьяна Каримовна</t>
  </si>
  <si>
    <t>Омурбаева Лилия Владимировна</t>
  </si>
  <si>
    <t>учитель нач. классов</t>
  </si>
  <si>
    <t>Пфейфер Гульнара Амангельдиновна</t>
  </si>
  <si>
    <t>Стрелкова Лидия Владимировна</t>
  </si>
  <si>
    <t>Стрелкова Ксения Борисовна</t>
  </si>
  <si>
    <t>Белицкая Регина Антоновна</t>
  </si>
  <si>
    <t>Вдовыдченко Людмила Анатольевна</t>
  </si>
  <si>
    <t>Шевченко Оксана Алексеевна</t>
  </si>
  <si>
    <t>КГУ "Ново-Мариновская основная отдела образования Атбасарского района"</t>
  </si>
  <si>
    <t>по КГУ "Полтавская средняя школа отдела образования Атбасарского района"</t>
  </si>
  <si>
    <t>Гериханова Диана Руслановна</t>
  </si>
  <si>
    <t>старшая вожатая</t>
  </si>
  <si>
    <t>Дерр Александр Владимирович</t>
  </si>
  <si>
    <t>преподаватель-организатор НВП</t>
  </si>
  <si>
    <t>НВП,художественный труд</t>
  </si>
  <si>
    <t>учитель, музыкальный руководитель</t>
  </si>
  <si>
    <t xml:space="preserve"> музыка</t>
  </si>
  <si>
    <t>Ермошина Наталья Анатольевна</t>
  </si>
  <si>
    <t>физика, информатика</t>
  </si>
  <si>
    <t>Курганская  Ирина Дмитриевна</t>
  </si>
  <si>
    <t>Лубенченко  Лариса Ивановна</t>
  </si>
  <si>
    <t>Моор Надежда Владимировна</t>
  </si>
  <si>
    <t>Павленко Александр Иванович</t>
  </si>
  <si>
    <t>Пац Елена Михайловна</t>
  </si>
  <si>
    <t>Пац Ирина Валерьевна</t>
  </si>
  <si>
    <t>Помилко Людмила Анатольевна</t>
  </si>
  <si>
    <t>Пуц Любовь Михайловна</t>
  </si>
  <si>
    <t>Ражапова Оксана Хасановна</t>
  </si>
  <si>
    <t>Сыздыкова Айнур Амангелдиевна</t>
  </si>
  <si>
    <t xml:space="preserve">учитель,                            0,5 переводчик </t>
  </si>
  <si>
    <t>Сыздыкова Акжаннам Оразбаевна</t>
  </si>
  <si>
    <t>Сыздыкова Альмира Толгамбековна</t>
  </si>
  <si>
    <t>Тыщенко Светлана Анатольевна</t>
  </si>
  <si>
    <t>Тыщенко Светлана Николаевна</t>
  </si>
  <si>
    <t>Чернушенко Светлана Владимировна</t>
  </si>
  <si>
    <t>зам.директора по УВР, учитель</t>
  </si>
  <si>
    <t>Чинко Любовь Яковлевна</t>
  </si>
  <si>
    <t>Шахгиреева Малика Баудиновна</t>
  </si>
  <si>
    <t>Яндуткина Наталья Алексеевна</t>
  </si>
  <si>
    <t>Макаревич  Валерия  Владимировна</t>
  </si>
  <si>
    <t>Дольберг Наталья Евгеньевна</t>
  </si>
  <si>
    <t>Рожанова Есита Лечиевна</t>
  </si>
  <si>
    <t>Круподёр Ирина Витальевна</t>
  </si>
  <si>
    <t>учитель казахского языка и литературы мини-центра</t>
  </si>
  <si>
    <t>Айсаханова Валентина Николаевна</t>
  </si>
  <si>
    <t>Байкенов Даулет Жакенович</t>
  </si>
  <si>
    <t>Гудилин Виктор Григорьевич</t>
  </si>
  <si>
    <t>Гудилина Ольга Викторовна</t>
  </si>
  <si>
    <t>Иващенко Елена Николаевна</t>
  </si>
  <si>
    <t>Исина Алтынай Назымбековна</t>
  </si>
  <si>
    <t>Искам Эльвира Эмануиловна</t>
  </si>
  <si>
    <t>Лубенченко Галина Петровна</t>
  </si>
  <si>
    <t>Милева Любовь Дмитриевна</t>
  </si>
  <si>
    <t>Пац Сергей Николаевич</t>
  </si>
  <si>
    <t>Ражапов Хасан Ахметович</t>
  </si>
  <si>
    <t>Радионова Татьяна Николаевна</t>
  </si>
  <si>
    <t>Филончик Ирина Валерьевна</t>
  </si>
  <si>
    <t>Шабазов Зелимхан Хаматович</t>
  </si>
  <si>
    <t>Шмидт Виталий Иванович</t>
  </si>
  <si>
    <t>кладовщик 0,5, оператор стиральных машин 0,5</t>
  </si>
  <si>
    <t>кухонный рабочий 0,5</t>
  </si>
  <si>
    <t>зам. директора по ХЧ</t>
  </si>
  <si>
    <t>Мотузок Надежда Александровна</t>
  </si>
  <si>
    <t>Аубакирова Толкын Конысбековна</t>
  </si>
  <si>
    <t>Нижник Светлана Николаевна</t>
  </si>
  <si>
    <t>замВР</t>
  </si>
  <si>
    <t>Корганбекова Гульнар Сейлхановна</t>
  </si>
  <si>
    <t>Семак Виктор Иванович</t>
  </si>
  <si>
    <t>Гурбанова Эльмира Мехрали-гызы</t>
  </si>
  <si>
    <t>Мадениетова Гульжан Советкалиевна</t>
  </si>
  <si>
    <t>Берлибеков Сайран Мадениетович</t>
  </si>
  <si>
    <t xml:space="preserve">Зурамхан Елка </t>
  </si>
  <si>
    <t>Биахметова Айшолпан Еркиновна</t>
  </si>
  <si>
    <t>Лямшева Ирина Николаевна</t>
  </si>
  <si>
    <t>естествознания</t>
  </si>
  <si>
    <t>геометрия</t>
  </si>
  <si>
    <t>делопроизводство</t>
  </si>
  <si>
    <t>КГУ "Родионовская основная школа отдела образования Атбасарского района"</t>
  </si>
  <si>
    <t>Купабаева Бахытгуль Галымовна</t>
  </si>
  <si>
    <t xml:space="preserve">воспитатель предшколы </t>
  </si>
  <si>
    <t>Вальдер Ольга Николаевна</t>
  </si>
  <si>
    <t>Бурумбаев Баглан Тажгалиевич</t>
  </si>
  <si>
    <t>Минор Татьяна Петровна</t>
  </si>
  <si>
    <t>Жакенов Кунанбай Шаркенович</t>
  </si>
  <si>
    <t>Биахметова Даметкен Бекеновна</t>
  </si>
  <si>
    <t>Чуприна Галина Арстанбековна</t>
  </si>
  <si>
    <t>Жакенова Гульжамал Адильхановна</t>
  </si>
  <si>
    <t>Жаманбаев Ырысбек Мукашович</t>
  </si>
  <si>
    <t>Жирентаева Гульнара Мерекешевна</t>
  </si>
  <si>
    <t>Зейнолда Женсбек</t>
  </si>
  <si>
    <t>Основа правоведения</t>
  </si>
  <si>
    <t>Каратаева Назгуль Жумабаевна</t>
  </si>
  <si>
    <t>Кузьмина Надежда Ивановна</t>
  </si>
  <si>
    <t>ОВВР</t>
  </si>
  <si>
    <t>Лукина Ольга Витальевна</t>
  </si>
  <si>
    <t>Лямина Алена Алексеевна</t>
  </si>
  <si>
    <t>русская литература</t>
  </si>
  <si>
    <t>Мамытова Тоты Мукышевна</t>
  </si>
  <si>
    <t>Пилюшко Татьяна Валентиновна</t>
  </si>
  <si>
    <t>Попович Татьяна Сергеевна</t>
  </si>
  <si>
    <t>руский язык</t>
  </si>
  <si>
    <t>Ахметова Гульзайнат Есенбековна</t>
  </si>
  <si>
    <t>Есенова Гульжиян Куандыковна</t>
  </si>
  <si>
    <t>Вебер Татьяна Викторовна</t>
  </si>
  <si>
    <t>учитель музыки предшколы</t>
  </si>
  <si>
    <t>КГУ "Садовая основная школа отдела образования Атбасарского района"</t>
  </si>
  <si>
    <t>Есмагамбетова Куралай Амандыковна</t>
  </si>
  <si>
    <t xml:space="preserve">Матем </t>
  </si>
  <si>
    <t>Алгебра</t>
  </si>
  <si>
    <t>геометр</t>
  </si>
  <si>
    <t>Алимова</t>
  </si>
  <si>
    <t xml:space="preserve"> Елена </t>
  </si>
  <si>
    <t>Сергеевна</t>
  </si>
  <si>
    <t>Русс язы</t>
  </si>
  <si>
    <t>Лите-ра</t>
  </si>
  <si>
    <t>Буркутбаева Айнагуль</t>
  </si>
  <si>
    <t>Рыспаевна</t>
  </si>
  <si>
    <t>Каз язык</t>
  </si>
  <si>
    <t>Каз лит</t>
  </si>
  <si>
    <t xml:space="preserve">Камалов </t>
  </si>
  <si>
    <t>Жаркын Мураткалиевич</t>
  </si>
  <si>
    <t xml:space="preserve">каз.яз </t>
  </si>
  <si>
    <t>каз лит</t>
  </si>
  <si>
    <t xml:space="preserve">Ноян   </t>
  </si>
  <si>
    <t>Жанерке</t>
  </si>
  <si>
    <t>Седенкызы</t>
  </si>
  <si>
    <t xml:space="preserve">Каз.яз </t>
  </si>
  <si>
    <t>Ист Каз</t>
  </si>
  <si>
    <t>Всемист</t>
  </si>
  <si>
    <t xml:space="preserve">Мукужанова </t>
  </si>
  <si>
    <t>Айнаш</t>
  </si>
  <si>
    <t>Максутовна</t>
  </si>
  <si>
    <t>русс язык литер-ра</t>
  </si>
  <si>
    <t xml:space="preserve">Елубай Умиткер Талгатовна </t>
  </si>
  <si>
    <t>Англ язык</t>
  </si>
  <si>
    <t>Шамшуалиева Лияна   Сабыртаевна</t>
  </si>
  <si>
    <t>Самоп-я</t>
  </si>
  <si>
    <t>Сагимбаева</t>
  </si>
  <si>
    <t>Сайра</t>
  </si>
  <si>
    <t>Нуршайхиевна</t>
  </si>
  <si>
    <t>Математ</t>
  </si>
  <si>
    <t>алгебра</t>
  </si>
  <si>
    <t>Геометр</t>
  </si>
  <si>
    <t>Олексюк Ольга Казимровна</t>
  </si>
  <si>
    <t>Турсумбаев Серик</t>
  </si>
  <si>
    <t>Маратович.</t>
  </si>
  <si>
    <t>Ист Каза</t>
  </si>
  <si>
    <t>ВсемИст</t>
  </si>
  <si>
    <t>Географ</t>
  </si>
  <si>
    <t>ОГП</t>
  </si>
  <si>
    <t>Осн бизнеса</t>
  </si>
  <si>
    <t>религия</t>
  </si>
  <si>
    <t>Мырзагалиев Сейден</t>
  </si>
  <si>
    <t>Ноянович</t>
  </si>
  <si>
    <t>ИстКаз Всемист</t>
  </si>
  <si>
    <t>ЧОП</t>
  </si>
  <si>
    <t>Сулейменов Ыклас</t>
  </si>
  <si>
    <t>Тендикович</t>
  </si>
  <si>
    <t>Физ-ра</t>
  </si>
  <si>
    <t>Мажкен</t>
  </si>
  <si>
    <t>Қымбат</t>
  </si>
  <si>
    <t>Тілеукенұлы</t>
  </si>
  <si>
    <t>Музыка худ труд</t>
  </si>
  <si>
    <t>технол</t>
  </si>
  <si>
    <t>Утегенова Баян</t>
  </si>
  <si>
    <t>Талгатовна</t>
  </si>
  <si>
    <t>Естеств химия</t>
  </si>
  <si>
    <t>Биолог</t>
  </si>
  <si>
    <t>Турсумбаева Райса Жомартовна</t>
  </si>
  <si>
    <t>Химия</t>
  </si>
  <si>
    <t>биолог</t>
  </si>
  <si>
    <t xml:space="preserve">Баишева </t>
  </si>
  <si>
    <t>Гулдана</t>
  </si>
  <si>
    <t>Атшабаровна</t>
  </si>
  <si>
    <t>Каз Лит</t>
  </si>
  <si>
    <t>Математи</t>
  </si>
  <si>
    <t xml:space="preserve">Жумабек </t>
  </si>
  <si>
    <t>Роза</t>
  </si>
  <si>
    <t xml:space="preserve">Каз яз </t>
  </si>
  <si>
    <t xml:space="preserve">Каз лит </t>
  </si>
  <si>
    <t>Обуч  ГР Математ</t>
  </si>
  <si>
    <t xml:space="preserve">Каримова </t>
  </si>
  <si>
    <t>Зарина</t>
  </si>
  <si>
    <t>Ануарб6ековн</t>
  </si>
  <si>
    <t>Обучегр Математ</t>
  </si>
  <si>
    <t>естствоз</t>
  </si>
  <si>
    <t xml:space="preserve">Познаи </t>
  </si>
  <si>
    <t xml:space="preserve">Худ труд </t>
  </si>
  <si>
    <t xml:space="preserve">Исабаева </t>
  </si>
  <si>
    <t>Баян</t>
  </si>
  <si>
    <t>Искаковна</t>
  </si>
  <si>
    <t>Русс яз</t>
  </si>
  <si>
    <t>Русслит</t>
  </si>
  <si>
    <t>Матем</t>
  </si>
  <si>
    <t>Естеств</t>
  </si>
  <si>
    <t>Позн М</t>
  </si>
  <si>
    <t>Худь тр</t>
  </si>
  <si>
    <t>Турсумбаева Карлыгаш</t>
  </si>
  <si>
    <t>Маратовна.</t>
  </si>
  <si>
    <t>Русс лит</t>
  </si>
  <si>
    <t>Англ.яз</t>
  </si>
  <si>
    <t>Инф-ка</t>
  </si>
  <si>
    <t>Ист Казах</t>
  </si>
  <si>
    <t>Позн мир</t>
  </si>
  <si>
    <t>Худ  труд</t>
  </si>
  <si>
    <t>Вожатый</t>
  </si>
  <si>
    <t>КГУ "Сепеевской Средней школы   отдела образования Атбасарского района"</t>
  </si>
  <si>
    <t>Пәндер</t>
  </si>
  <si>
    <t xml:space="preserve">Мұғалімдер
аты-жөні
</t>
  </si>
  <si>
    <t>Бохан Силау</t>
  </si>
  <si>
    <t>Дингес Ирина Александровна</t>
  </si>
  <si>
    <t>КГУ "Сергеевская средняя школа отдела образования Атбасарского района"</t>
  </si>
  <si>
    <t>Акаловская Екатерина Александровна</t>
  </si>
  <si>
    <t>Кожагулова Гульден Табаевна</t>
  </si>
  <si>
    <t>Директор школы, учитель химии</t>
  </si>
  <si>
    <t>АмантаеваАяулыКаирбековна</t>
  </si>
  <si>
    <t>Завуч, учитель музыки</t>
  </si>
  <si>
    <t>ОВВР, учитель физики</t>
  </si>
  <si>
    <t>АлибековаГульбаршин</t>
  </si>
  <si>
    <t>психолог, учитель самопознания</t>
  </si>
  <si>
    <t>МункебаеваКуралайУразовна</t>
  </si>
  <si>
    <t>Нургалиева СаулеКажагалиевна</t>
  </si>
  <si>
    <t>Библиотекарь школы</t>
  </si>
  <si>
    <t>АмраловаНуржамалСейткалиевна</t>
  </si>
  <si>
    <t>Медсестра школы и мини-центра</t>
  </si>
  <si>
    <t>БагадатАлия</t>
  </si>
  <si>
    <t>СерикНурсулуТомчонкызы</t>
  </si>
  <si>
    <t xml:space="preserve">Воспитатель мини-центра </t>
  </si>
  <si>
    <t>Предшкола с рус.яз.</t>
  </si>
  <si>
    <t>БолатбековаАрайлыммаратовна</t>
  </si>
  <si>
    <t>Предшкола с каз.яз</t>
  </si>
  <si>
    <t>УсинаКульжанБазековна</t>
  </si>
  <si>
    <t>ТойшубековаЖансаулеКарсакова</t>
  </si>
  <si>
    <t>Сергеева Валентина Николаевна</t>
  </si>
  <si>
    <t>Жашиг Алтынай</t>
  </si>
  <si>
    <t>Ашенова Гульнара Булатовна</t>
  </si>
  <si>
    <t>ЖумабековаОразкул Маратовна</t>
  </si>
  <si>
    <t>Шрам Юлия Андреевна</t>
  </si>
  <si>
    <t>учитель нач. класса</t>
  </si>
  <si>
    <t>БайсаринаЖазираБоранбаевна</t>
  </si>
  <si>
    <t xml:space="preserve">учитель ИВТ, физики  </t>
  </si>
  <si>
    <t>БолатбековТалгатТолеутаевич</t>
  </si>
  <si>
    <t>учитель физической культуры</t>
  </si>
  <si>
    <t>РаймбековМейрамТабаевич</t>
  </si>
  <si>
    <t>учитель физкультуры, НВП</t>
  </si>
  <si>
    <t>АбдрахмановНурланБерлибекович</t>
  </si>
  <si>
    <t>ЗейнолдаОралбек</t>
  </si>
  <si>
    <t>Кушенова Мария Таспаевна</t>
  </si>
  <si>
    <t>ЖагыпарУлжанМейрамкызы</t>
  </si>
  <si>
    <t>Рахимова ГульзираОмаровна</t>
  </si>
  <si>
    <t>ХабылхалымАйнагуль</t>
  </si>
  <si>
    <t>Миронова Нина Владимировна</t>
  </si>
  <si>
    <t>АхманУмиткер</t>
  </si>
  <si>
    <t>Учитель истории и географии</t>
  </si>
  <si>
    <t>Байжигитова Динара Жусуповна</t>
  </si>
  <si>
    <t xml:space="preserve">учитель географии и истории               </t>
  </si>
  <si>
    <t>Жумажанова Гульден Жумагалиевна</t>
  </si>
  <si>
    <t>АлданышСаулегуль</t>
  </si>
  <si>
    <t>Учитель биологии и химии</t>
  </si>
  <si>
    <t>Мартыненко Николай Дмитриевич</t>
  </si>
  <si>
    <t>Заместитель директора  по хозчасти</t>
  </si>
  <si>
    <t>Ковтунова Татьяна Анатольевна</t>
  </si>
  <si>
    <t>Сторож школы</t>
  </si>
  <si>
    <t>Дмитриченко Ольга Романовна</t>
  </si>
  <si>
    <t>СмаковАрманЕсенжолович</t>
  </si>
  <si>
    <t>ЖаманбаевСейдахметЗекенович</t>
  </si>
  <si>
    <t>Рабочий школы</t>
  </si>
  <si>
    <t>Демидова Нина Владимировна</t>
  </si>
  <si>
    <t>Миронова Лилия Викторовна</t>
  </si>
  <si>
    <t>МейрмановаАсельСейткамзовна</t>
  </si>
  <si>
    <t>СарсембаеваГульсимТоксаиновна</t>
  </si>
  <si>
    <t>ОспановаГулдаригаКабдулловна</t>
  </si>
  <si>
    <t>Секретарь</t>
  </si>
  <si>
    <t>Цуба Андрей Артемьевич</t>
  </si>
  <si>
    <t xml:space="preserve">Демидов Александр </t>
  </si>
  <si>
    <t>Газелянова Венера Ханифовна</t>
  </si>
  <si>
    <t>Кастелянша</t>
  </si>
  <si>
    <t>Помощник повара</t>
  </si>
  <si>
    <t>Гончаренко Олеся Эдуардовна</t>
  </si>
  <si>
    <t>ШектибаеваАйгеримСмаковна</t>
  </si>
  <si>
    <t>Оператор по стирке</t>
  </si>
  <si>
    <t>АкбашоваАнаргульКабдулловна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</si>
</sst>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18" fillId="0" borderId="0"/>
  </cellStyleXfs>
  <cellXfs count="537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0" fillId="3" borderId="0" xfId="0" applyFill="1"/>
    <xf numFmtId="0" fontId="3" fillId="3" borderId="3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0" fillId="3" borderId="3" xfId="0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5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left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0" xfId="0" applyFont="1"/>
    <xf numFmtId="0" fontId="6" fillId="4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Alignment="1">
      <alignment horizontal="left"/>
    </xf>
    <xf numFmtId="0" fontId="0" fillId="3" borderId="0" xfId="0" applyFill="1" applyBorder="1"/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wrapText="1"/>
    </xf>
    <xf numFmtId="0" fontId="7" fillId="3" borderId="3" xfId="0" applyFont="1" applyFill="1" applyBorder="1"/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0" borderId="3" xfId="0" applyFont="1" applyBorder="1"/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0" fillId="3" borderId="0" xfId="0" applyFill="1" applyAlignment="1"/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/>
    <xf numFmtId="0" fontId="8" fillId="3" borderId="0" xfId="0" applyFont="1" applyFill="1"/>
    <xf numFmtId="0" fontId="12" fillId="0" borderId="0" xfId="0" applyFont="1"/>
    <xf numFmtId="0" fontId="6" fillId="3" borderId="3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top"/>
    </xf>
    <xf numFmtId="0" fontId="13" fillId="3" borderId="3" xfId="0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vertical="top"/>
    </xf>
    <xf numFmtId="0" fontId="8" fillId="3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/>
    </xf>
    <xf numFmtId="0" fontId="7" fillId="3" borderId="4" xfId="0" applyFont="1" applyFill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3" xfId="0" applyFont="1" applyFill="1" applyBorder="1" applyAlignment="1">
      <alignment vertical="top"/>
    </xf>
    <xf numFmtId="0" fontId="16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top" wrapText="1"/>
    </xf>
    <xf numFmtId="0" fontId="0" fillId="3" borderId="3" xfId="0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3" xfId="0" applyFont="1" applyFill="1" applyBorder="1"/>
    <xf numFmtId="0" fontId="0" fillId="3" borderId="4" xfId="0" applyFont="1" applyFill="1" applyBorder="1"/>
    <xf numFmtId="0" fontId="0" fillId="3" borderId="4" xfId="0" applyFill="1" applyBorder="1"/>
    <xf numFmtId="0" fontId="17" fillId="3" borderId="3" xfId="0" applyFont="1" applyFill="1" applyBorder="1" applyAlignment="1">
      <alignment horizontal="left" vertical="top" wrapText="1"/>
    </xf>
    <xf numFmtId="164" fontId="17" fillId="3" borderId="3" xfId="0" applyNumberFormat="1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top"/>
    </xf>
    <xf numFmtId="0" fontId="17" fillId="0" borderId="3" xfId="0" applyFont="1" applyFill="1" applyBorder="1" applyAlignment="1">
      <alignment vertical="top"/>
    </xf>
    <xf numFmtId="0" fontId="17" fillId="0" borderId="3" xfId="0" applyFont="1" applyBorder="1" applyAlignment="1">
      <alignment vertical="top" wrapText="1"/>
    </xf>
    <xf numFmtId="0" fontId="17" fillId="3" borderId="3" xfId="0" applyFont="1" applyFill="1" applyBorder="1" applyAlignment="1">
      <alignment vertical="top" wrapText="1"/>
    </xf>
    <xf numFmtId="0" fontId="17" fillId="3" borderId="3" xfId="0" applyFont="1" applyFill="1" applyBorder="1" applyAlignment="1">
      <alignment vertical="top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7" fillId="3" borderId="6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/>
    </xf>
    <xf numFmtId="164" fontId="7" fillId="3" borderId="3" xfId="0" applyNumberFormat="1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top"/>
    </xf>
    <xf numFmtId="164" fontId="8" fillId="3" borderId="3" xfId="0" applyNumberFormat="1" applyFont="1" applyFill="1" applyBorder="1" applyAlignment="1">
      <alignment horizontal="left" wrapText="1"/>
    </xf>
    <xf numFmtId="0" fontId="10" fillId="3" borderId="3" xfId="0" applyFont="1" applyFill="1" applyBorder="1" applyAlignment="1">
      <alignment horizontal="center" vertical="center" wrapText="1"/>
    </xf>
    <xf numFmtId="0" fontId="8" fillId="0" borderId="0" xfId="0" applyFont="1"/>
    <xf numFmtId="0" fontId="8" fillId="3" borderId="6" xfId="0" applyFont="1" applyFill="1" applyBorder="1" applyAlignment="1">
      <alignment horizontal="left" wrapText="1"/>
    </xf>
    <xf numFmtId="164" fontId="8" fillId="3" borderId="6" xfId="0" applyNumberFormat="1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/>
    </xf>
    <xf numFmtId="0" fontId="14" fillId="3" borderId="3" xfId="0" applyFont="1" applyFill="1" applyBorder="1" applyAlignment="1">
      <alignment horizontal="left" wrapText="1"/>
    </xf>
    <xf numFmtId="0" fontId="8" fillId="3" borderId="14" xfId="0" applyFont="1" applyFill="1" applyBorder="1" applyAlignment="1">
      <alignment horizontal="left" wrapText="1"/>
    </xf>
    <xf numFmtId="0" fontId="14" fillId="3" borderId="14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wrapText="1"/>
    </xf>
    <xf numFmtId="2" fontId="8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0" xfId="0" applyFont="1"/>
    <xf numFmtId="0" fontId="6" fillId="3" borderId="0" xfId="0" applyFont="1" applyFill="1"/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0" fontId="6" fillId="0" borderId="0" xfId="0" applyFont="1" applyAlignment="1"/>
    <xf numFmtId="0" fontId="7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3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top" wrapText="1"/>
    </xf>
    <xf numFmtId="0" fontId="23" fillId="3" borderId="3" xfId="0" applyFont="1" applyFill="1" applyBorder="1" applyAlignment="1">
      <alignment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left" vertical="top" wrapText="1"/>
    </xf>
    <xf numFmtId="0" fontId="24" fillId="3" borderId="3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2" fontId="3" fillId="3" borderId="3" xfId="0" applyNumberFormat="1" applyFont="1" applyFill="1" applyBorder="1" applyAlignment="1">
      <alignment vertical="center" wrapText="1"/>
    </xf>
    <xf numFmtId="2" fontId="3" fillId="3" borderId="3" xfId="0" applyNumberFormat="1" applyFont="1" applyFill="1" applyBorder="1" applyAlignment="1">
      <alignment horizontal="left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vertical="top" wrapText="1"/>
    </xf>
    <xf numFmtId="0" fontId="25" fillId="3" borderId="4" xfId="0" applyFont="1" applyFill="1" applyBorder="1" applyAlignment="1">
      <alignment vertical="top" wrapText="1"/>
    </xf>
    <xf numFmtId="0" fontId="21" fillId="3" borderId="3" xfId="0" applyFont="1" applyFill="1" applyBorder="1" applyAlignment="1">
      <alignment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wrapText="1"/>
    </xf>
    <xf numFmtId="0" fontId="26" fillId="3" borderId="3" xfId="0" applyFont="1" applyFill="1" applyBorder="1" applyAlignment="1">
      <alignment vertical="center" wrapText="1"/>
    </xf>
    <xf numFmtId="0" fontId="25" fillId="0" borderId="13" xfId="0" applyFont="1" applyBorder="1" applyAlignment="1">
      <alignment vertical="top" wrapText="1"/>
    </xf>
    <xf numFmtId="0" fontId="25" fillId="3" borderId="3" xfId="0" applyFont="1" applyFill="1" applyBorder="1" applyAlignment="1">
      <alignment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top" wrapText="1"/>
    </xf>
    <xf numFmtId="0" fontId="25" fillId="3" borderId="6" xfId="0" applyFont="1" applyFill="1" applyBorder="1" applyAlignment="1">
      <alignment vertical="top" wrapText="1"/>
    </xf>
    <xf numFmtId="0" fontId="25" fillId="3" borderId="3" xfId="0" applyFont="1" applyFill="1" applyBorder="1" applyAlignment="1">
      <alignment vertical="top"/>
    </xf>
    <xf numFmtId="0" fontId="25" fillId="3" borderId="15" xfId="0" applyFont="1" applyFill="1" applyBorder="1" applyAlignment="1">
      <alignment vertical="top" wrapText="1"/>
    </xf>
    <xf numFmtId="0" fontId="25" fillId="3" borderId="0" xfId="0" applyFont="1" applyFill="1" applyAlignment="1">
      <alignment vertical="top" wrapText="1"/>
    </xf>
    <xf numFmtId="0" fontId="27" fillId="3" borderId="3" xfId="0" applyFont="1" applyFill="1" applyBorder="1" applyAlignment="1">
      <alignment wrapText="1"/>
    </xf>
    <xf numFmtId="0" fontId="25" fillId="3" borderId="3" xfId="0" applyFont="1" applyFill="1" applyBorder="1" applyAlignment="1"/>
    <xf numFmtId="0" fontId="27" fillId="0" borderId="0" xfId="0" applyFont="1" applyAlignment="1"/>
    <xf numFmtId="0" fontId="25" fillId="0" borderId="3" xfId="0" applyFont="1" applyBorder="1" applyAlignment="1">
      <alignment vertical="center" wrapText="1"/>
    </xf>
    <xf numFmtId="0" fontId="25" fillId="0" borderId="3" xfId="0" applyFont="1" applyBorder="1" applyAlignment="1">
      <alignment wrapText="1"/>
    </xf>
    <xf numFmtId="0" fontId="25" fillId="3" borderId="0" xfId="0" applyFont="1" applyFill="1" applyAlignment="1"/>
    <xf numFmtId="0" fontId="25" fillId="0" borderId="0" xfId="0" applyFont="1" applyAlignment="1"/>
    <xf numFmtId="0" fontId="25" fillId="0" borderId="0" xfId="0" applyFont="1" applyAlignment="1">
      <alignment vertical="top"/>
    </xf>
    <xf numFmtId="0" fontId="3" fillId="3" borderId="4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top" wrapText="1" shrinkToFit="1"/>
    </xf>
    <xf numFmtId="0" fontId="8" fillId="3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28" fillId="3" borderId="4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3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8" fillId="3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2" fillId="0" borderId="3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5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/>
    </xf>
    <xf numFmtId="0" fontId="21" fillId="3" borderId="4" xfId="0" applyFont="1" applyFill="1" applyBorder="1" applyAlignment="1">
      <alignment vertical="center" wrapText="1"/>
    </xf>
    <xf numFmtId="0" fontId="21" fillId="5" borderId="4" xfId="0" applyFont="1" applyFill="1" applyBorder="1" applyAlignment="1">
      <alignment vertical="center" wrapText="1"/>
    </xf>
    <xf numFmtId="14" fontId="21" fillId="0" borderId="3" xfId="0" applyNumberFormat="1" applyFont="1" applyFill="1" applyBorder="1" applyAlignment="1">
      <alignment vertical="center" wrapText="1"/>
    </xf>
    <xf numFmtId="16" fontId="21" fillId="3" borderId="3" xfId="0" applyNumberFormat="1" applyFont="1" applyFill="1" applyBorder="1" applyAlignment="1">
      <alignment vertical="center" wrapText="1"/>
    </xf>
    <xf numFmtId="16" fontId="21" fillId="0" borderId="3" xfId="0" applyNumberFormat="1" applyFont="1" applyFill="1" applyBorder="1" applyAlignment="1">
      <alignment vertical="center" wrapText="1"/>
    </xf>
    <xf numFmtId="16" fontId="21" fillId="0" borderId="6" xfId="0" applyNumberFormat="1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0" fillId="3" borderId="0" xfId="0" applyFont="1" applyFill="1" applyAlignment="1">
      <alignment horizontal="left"/>
    </xf>
    <xf numFmtId="0" fontId="0" fillId="0" borderId="0" xfId="0" applyFont="1"/>
    <xf numFmtId="0" fontId="28" fillId="0" borderId="3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7" fillId="3" borderId="3" xfId="0" applyFont="1" applyFill="1" applyBorder="1" applyAlignment="1">
      <alignment vertical="top" wrapText="1" shrinkToFit="1"/>
    </xf>
    <xf numFmtId="0" fontId="7" fillId="3" borderId="4" xfId="0" applyFont="1" applyFill="1" applyBorder="1" applyAlignment="1">
      <alignment horizontal="left" vertical="top" wrapText="1"/>
    </xf>
    <xf numFmtId="2" fontId="7" fillId="3" borderId="3" xfId="0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16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26" fillId="3" borderId="3" xfId="0" applyFont="1" applyFill="1" applyBorder="1" applyAlignment="1">
      <alignment vertical="top" wrapText="1"/>
    </xf>
    <xf numFmtId="0" fontId="25" fillId="0" borderId="15" xfId="0" applyFont="1" applyBorder="1" applyAlignment="1">
      <alignment vertical="top" wrapText="1"/>
    </xf>
    <xf numFmtId="0" fontId="27" fillId="0" borderId="0" xfId="0" applyFont="1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/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3" borderId="0" xfId="0" applyFont="1" applyFill="1" applyAlignment="1"/>
    <xf numFmtId="0" fontId="3" fillId="3" borderId="0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7" fillId="3" borderId="0" xfId="0" applyFont="1" applyFill="1" applyAlignment="1"/>
    <xf numFmtId="0" fontId="7" fillId="3" borderId="0" xfId="0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Alignment="1"/>
    <xf numFmtId="0" fontId="7" fillId="3" borderId="0" xfId="0" applyFont="1" applyFill="1" applyBorder="1" applyAlignment="1">
      <alignment horizontal="center" vertical="top" wrapText="1"/>
    </xf>
    <xf numFmtId="0" fontId="0" fillId="3" borderId="0" xfId="0" applyFont="1" applyFill="1" applyAlignment="1"/>
    <xf numFmtId="0" fontId="7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 wrapText="1"/>
    </xf>
    <xf numFmtId="0" fontId="7" fillId="3" borderId="6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0" fillId="0" borderId="0" xfId="0" applyAlignment="1"/>
    <xf numFmtId="0" fontId="1" fillId="0" borderId="0" xfId="0" applyFont="1" applyAlignment="1"/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0" fontId="19" fillId="3" borderId="0" xfId="0" applyFont="1" applyFill="1" applyAlignment="1">
      <alignment horizontal="center" vertical="center" wrapText="1"/>
    </xf>
    <xf numFmtId="0" fontId="12" fillId="0" borderId="0" xfId="0" applyFont="1" applyAlignment="1"/>
    <xf numFmtId="0" fontId="16" fillId="3" borderId="0" xfId="0" applyFont="1" applyFill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20" fillId="0" borderId="0" xfId="0" applyFont="1" applyAlignment="1"/>
    <xf numFmtId="0" fontId="16" fillId="3" borderId="0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5" fillId="3" borderId="4" xfId="0" applyFont="1" applyFill="1" applyBorder="1" applyAlignment="1">
      <alignment vertical="center" wrapText="1"/>
    </xf>
    <xf numFmtId="0" fontId="25" fillId="3" borderId="5" xfId="0" applyFont="1" applyFill="1" applyBorder="1" applyAlignment="1">
      <alignment vertical="center" wrapText="1"/>
    </xf>
    <xf numFmtId="0" fontId="25" fillId="3" borderId="6" xfId="0" applyFont="1" applyFill="1" applyBorder="1" applyAlignment="1">
      <alignment vertical="center" wrapText="1"/>
    </xf>
    <xf numFmtId="0" fontId="25" fillId="3" borderId="4" xfId="0" applyFont="1" applyFill="1" applyBorder="1" applyAlignment="1">
      <alignment vertical="top" wrapText="1"/>
    </xf>
    <xf numFmtId="0" fontId="25" fillId="3" borderId="5" xfId="0" applyFont="1" applyFill="1" applyBorder="1" applyAlignment="1">
      <alignment vertical="top" wrapText="1"/>
    </xf>
    <xf numFmtId="0" fontId="25" fillId="3" borderId="6" xfId="0" applyFont="1" applyFill="1" applyBorder="1" applyAlignment="1">
      <alignment vertical="top" wrapText="1"/>
    </xf>
    <xf numFmtId="0" fontId="11" fillId="3" borderId="0" xfId="0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7" fillId="3" borderId="4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25" fillId="0" borderId="3" xfId="0" applyFont="1" applyBorder="1" applyAlignment="1">
      <alignment vertical="top" wrapText="1"/>
    </xf>
    <xf numFmtId="0" fontId="25" fillId="0" borderId="15" xfId="0" applyFont="1" applyBorder="1" applyAlignment="1">
      <alignment vertical="top" wrapText="1"/>
    </xf>
    <xf numFmtId="0" fontId="26" fillId="3" borderId="4" xfId="0" applyFont="1" applyFill="1" applyBorder="1" applyAlignment="1">
      <alignment vertical="center" wrapText="1"/>
    </xf>
    <xf numFmtId="0" fontId="26" fillId="3" borderId="5" xfId="0" applyFont="1" applyFill="1" applyBorder="1" applyAlignment="1">
      <alignment vertical="center" wrapText="1"/>
    </xf>
    <xf numFmtId="0" fontId="26" fillId="3" borderId="6" xfId="0" applyFont="1" applyFill="1" applyBorder="1" applyAlignment="1">
      <alignment vertical="center" wrapText="1"/>
    </xf>
    <xf numFmtId="0" fontId="0" fillId="0" borderId="19" xfId="0" applyBorder="1" applyAlignment="1">
      <alignment vertical="top" wrapText="1"/>
    </xf>
    <xf numFmtId="0" fontId="25" fillId="3" borderId="0" xfId="0" applyFont="1" applyFill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top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left" wrapText="1"/>
    </xf>
    <xf numFmtId="2" fontId="25" fillId="3" borderId="3" xfId="0" applyNumberFormat="1" applyFont="1" applyFill="1" applyBorder="1" applyAlignment="1">
      <alignment horizontal="center" vertical="center" wrapText="1"/>
    </xf>
    <xf numFmtId="0" fontId="25" fillId="3" borderId="3" xfId="0" applyFont="1" applyFill="1" applyBorder="1"/>
    <xf numFmtId="0" fontId="25" fillId="3" borderId="0" xfId="0" applyFont="1" applyFill="1"/>
    <xf numFmtId="0" fontId="25" fillId="3" borderId="0" xfId="0" applyFont="1" applyFill="1" applyAlignment="1"/>
    <xf numFmtId="0" fontId="25" fillId="3" borderId="0" xfId="0" applyFont="1" applyFill="1" applyAlignment="1">
      <alignment vertical="center" wrapText="1"/>
    </xf>
    <xf numFmtId="0" fontId="30" fillId="0" borderId="0" xfId="0" applyFont="1"/>
    <xf numFmtId="0" fontId="29" fillId="3" borderId="3" xfId="0" applyFont="1" applyFill="1" applyBorder="1" applyAlignment="1">
      <alignment vertical="top" wrapText="1"/>
    </xf>
    <xf numFmtId="0" fontId="25" fillId="3" borderId="3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left"/>
    </xf>
    <xf numFmtId="0" fontId="25" fillId="3" borderId="3" xfId="0" applyFont="1" applyFill="1" applyBorder="1" applyAlignment="1">
      <alignment horizontal="left" vertical="top"/>
    </xf>
    <xf numFmtId="0" fontId="29" fillId="3" borderId="3" xfId="0" applyFont="1" applyFill="1" applyBorder="1" applyAlignment="1">
      <alignment horizontal="left" vertical="top" wrapText="1"/>
    </xf>
    <xf numFmtId="0" fontId="25" fillId="3" borderId="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wrapText="1"/>
    </xf>
    <xf numFmtId="0" fontId="5" fillId="3" borderId="3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16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center" wrapText="1"/>
    </xf>
    <xf numFmtId="164" fontId="5" fillId="3" borderId="3" xfId="0" applyNumberFormat="1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left"/>
    </xf>
    <xf numFmtId="2" fontId="5" fillId="3" borderId="3" xfId="0" applyNumberFormat="1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3" fillId="3" borderId="0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16" fillId="3" borderId="3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/>
    </xf>
    <xf numFmtId="164" fontId="5" fillId="3" borderId="3" xfId="0" applyNumberFormat="1" applyFont="1" applyFill="1" applyBorder="1" applyAlignment="1">
      <alignment horizontal="left" wrapText="1"/>
    </xf>
    <xf numFmtId="2" fontId="5" fillId="3" borderId="3" xfId="0" applyNumberFormat="1" applyFont="1" applyFill="1" applyBorder="1" applyAlignment="1">
      <alignment horizontal="left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21" fillId="0" borderId="3" xfId="0" applyFont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1" fillId="0" borderId="13" xfId="0" applyFont="1" applyFill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8" fillId="3" borderId="0" xfId="0" applyFont="1" applyFill="1" applyBorder="1" applyAlignment="1">
      <alignment horizontal="center" vertical="top" wrapText="1"/>
    </xf>
    <xf numFmtId="0" fontId="21" fillId="3" borderId="3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/>
    </xf>
    <xf numFmtId="164" fontId="8" fillId="3" borderId="3" xfId="0" applyNumberFormat="1" applyFont="1" applyFill="1" applyBorder="1" applyAlignment="1">
      <alignment horizontal="left" vertical="top" wrapText="1"/>
    </xf>
    <xf numFmtId="2" fontId="8" fillId="3" borderId="3" xfId="0" applyNumberFormat="1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14" fillId="3" borderId="3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center" vertical="top"/>
    </xf>
    <xf numFmtId="0" fontId="10" fillId="3" borderId="0" xfId="0" applyFont="1" applyFill="1" applyBorder="1" applyAlignment="1">
      <alignment horizontal="center" vertical="top"/>
    </xf>
    <xf numFmtId="0" fontId="0" fillId="3" borderId="0" xfId="0" applyFill="1" applyAlignment="1">
      <alignment horizontal="left" vertical="top"/>
    </xf>
    <xf numFmtId="0" fontId="3" fillId="3" borderId="7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21" fillId="3" borderId="3" xfId="0" applyFont="1" applyFill="1" applyBorder="1" applyAlignment="1">
      <alignment horizontal="left" vertical="top"/>
    </xf>
    <xf numFmtId="2" fontId="5" fillId="3" borderId="3" xfId="0" applyNumberFormat="1" applyFont="1" applyFill="1" applyBorder="1" applyAlignment="1">
      <alignment horizontal="left" vertical="top" wrapText="1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left" vertical="top" wrapText="1"/>
    </xf>
    <xf numFmtId="0" fontId="0" fillId="3" borderId="3" xfId="0" applyFont="1" applyFill="1" applyBorder="1" applyAlignment="1">
      <alignment horizontal="left" vertical="top" wrapText="1"/>
    </xf>
    <xf numFmtId="0" fontId="0" fillId="3" borderId="4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center" vertical="top"/>
    </xf>
    <xf numFmtId="0" fontId="3" fillId="3" borderId="0" xfId="0" applyFont="1" applyFill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/>
    </xf>
    <xf numFmtId="0" fontId="7" fillId="0" borderId="21" xfId="0" applyFont="1" applyBorder="1" applyAlignment="1">
      <alignment vertical="top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4" xfId="0" applyFill="1" applyBorder="1" applyAlignment="1">
      <alignment vertical="top"/>
    </xf>
    <xf numFmtId="0" fontId="32" fillId="3" borderId="3" xfId="0" applyFont="1" applyFill="1" applyBorder="1"/>
    <xf numFmtId="0" fontId="32" fillId="3" borderId="4" xfId="0" applyFont="1" applyFill="1" applyBorder="1"/>
    <xf numFmtId="0" fontId="7" fillId="3" borderId="3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center" wrapText="1"/>
    </xf>
    <xf numFmtId="0" fontId="23" fillId="3" borderId="3" xfId="0" applyFont="1" applyFill="1" applyBorder="1" applyAlignment="1">
      <alignment horizontal="left" wrapText="1"/>
    </xf>
    <xf numFmtId="0" fontId="23" fillId="3" borderId="3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 vertical="top" wrapText="1"/>
    </xf>
    <xf numFmtId="0" fontId="0" fillId="3" borderId="13" xfId="0" applyFill="1" applyBorder="1" applyAlignment="1">
      <alignment horizontal="left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horizontal="left"/>
    </xf>
    <xf numFmtId="0" fontId="6" fillId="3" borderId="0" xfId="0" applyFont="1" applyFill="1" applyBorder="1" applyAlignment="1">
      <alignment horizontal="left" wrapText="1"/>
    </xf>
    <xf numFmtId="0" fontId="0" fillId="3" borderId="0" xfId="0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0" fillId="3" borderId="6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 wrapText="1"/>
    </xf>
    <xf numFmtId="2" fontId="5" fillId="3" borderId="13" xfId="0" applyNumberFormat="1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top" wrapText="1"/>
    </xf>
    <xf numFmtId="0" fontId="0" fillId="3" borderId="13" xfId="0" applyFill="1" applyBorder="1"/>
    <xf numFmtId="0" fontId="4" fillId="3" borderId="13" xfId="0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9" fillId="0" borderId="16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18" xfId="0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"/>
  <sheetViews>
    <sheetView view="pageBreakPreview" zoomScale="60" workbookViewId="0">
      <selection activeCell="I95" sqref="I95"/>
    </sheetView>
  </sheetViews>
  <sheetFormatPr defaultRowHeight="15.75"/>
  <cols>
    <col min="1" max="1" width="38.28515625" style="40" customWidth="1"/>
    <col min="2" max="2" width="24" style="41" customWidth="1"/>
    <col min="3" max="3" width="20.42578125" style="42" customWidth="1"/>
    <col min="4" max="4" width="9.140625" style="40"/>
    <col min="5" max="7" width="0" style="6" hidden="1" customWidth="1"/>
  </cols>
  <sheetData>
    <row r="1" spans="1:7" ht="15">
      <c r="A1" s="249" t="s">
        <v>79</v>
      </c>
      <c r="B1" s="250"/>
      <c r="C1" s="250"/>
      <c r="D1" s="250"/>
      <c r="E1" s="250"/>
      <c r="F1" s="250"/>
      <c r="G1" s="250"/>
    </row>
    <row r="2" spans="1:7" ht="15">
      <c r="A2" s="251" t="s">
        <v>77</v>
      </c>
      <c r="B2" s="250"/>
      <c r="C2" s="250"/>
      <c r="D2" s="250"/>
      <c r="E2" s="250"/>
      <c r="F2" s="250"/>
      <c r="G2" s="250"/>
    </row>
    <row r="3" spans="1:7" ht="15">
      <c r="A3" s="252" t="s">
        <v>164</v>
      </c>
      <c r="B3" s="253"/>
      <c r="C3" s="253"/>
      <c r="D3" s="253"/>
      <c r="E3" s="253"/>
      <c r="F3" s="253"/>
      <c r="G3" s="253"/>
    </row>
    <row r="4" spans="1:7" ht="15">
      <c r="A4" s="254"/>
      <c r="B4" s="250"/>
      <c r="C4" s="250"/>
      <c r="D4" s="250"/>
      <c r="E4" s="250"/>
      <c r="F4" s="250"/>
      <c r="G4" s="250"/>
    </row>
    <row r="5" spans="1:7" ht="15" customHeight="1">
      <c r="A5" s="255" t="s">
        <v>0</v>
      </c>
      <c r="B5" s="258" t="s">
        <v>1</v>
      </c>
      <c r="C5" s="258" t="s">
        <v>2</v>
      </c>
      <c r="D5" s="261" t="s">
        <v>3</v>
      </c>
      <c r="E5" s="262" t="s">
        <v>49</v>
      </c>
      <c r="F5" s="262"/>
      <c r="G5" s="262"/>
    </row>
    <row r="6" spans="1:7" ht="15">
      <c r="A6" s="256"/>
      <c r="B6" s="259"/>
      <c r="C6" s="259"/>
      <c r="D6" s="261"/>
      <c r="E6" s="262"/>
      <c r="F6" s="262"/>
      <c r="G6" s="262"/>
    </row>
    <row r="7" spans="1:7" ht="15">
      <c r="A7" s="256"/>
      <c r="B7" s="259"/>
      <c r="C7" s="259"/>
      <c r="D7" s="261"/>
      <c r="E7" s="262"/>
      <c r="F7" s="262"/>
      <c r="G7" s="262"/>
    </row>
    <row r="8" spans="1:7" ht="15">
      <c r="A8" s="257"/>
      <c r="B8" s="260"/>
      <c r="C8" s="260"/>
      <c r="D8" s="261"/>
      <c r="E8" s="2" t="s">
        <v>50</v>
      </c>
      <c r="F8" s="2" t="s">
        <v>51</v>
      </c>
      <c r="G8" s="2" t="s">
        <v>52</v>
      </c>
    </row>
    <row r="9" spans="1:7" ht="18" customHeight="1">
      <c r="A9" s="35" t="s">
        <v>104</v>
      </c>
      <c r="B9" s="36" t="s">
        <v>5</v>
      </c>
      <c r="C9" s="35" t="s">
        <v>6</v>
      </c>
      <c r="D9" s="37">
        <f t="shared" ref="D9:D72" si="0">E9+F9+G9</f>
        <v>19</v>
      </c>
      <c r="E9" s="2">
        <v>19</v>
      </c>
      <c r="F9" s="2"/>
      <c r="G9" s="2"/>
    </row>
    <row r="10" spans="1:7" ht="20.25" customHeight="1">
      <c r="A10" s="35" t="s">
        <v>105</v>
      </c>
      <c r="B10" s="36" t="s">
        <v>165</v>
      </c>
      <c r="C10" s="35"/>
      <c r="D10" s="37">
        <f t="shared" si="0"/>
        <v>0</v>
      </c>
      <c r="E10" s="2">
        <v>0</v>
      </c>
      <c r="F10" s="2">
        <v>0</v>
      </c>
      <c r="G10" s="2">
        <v>0</v>
      </c>
    </row>
    <row r="11" spans="1:7" ht="21.75" customHeight="1">
      <c r="A11" s="35" t="s">
        <v>106</v>
      </c>
      <c r="B11" s="36" t="s">
        <v>5</v>
      </c>
      <c r="C11" s="35" t="s">
        <v>11</v>
      </c>
      <c r="D11" s="37">
        <f t="shared" si="0"/>
        <v>28</v>
      </c>
      <c r="E11" s="2">
        <v>6</v>
      </c>
      <c r="F11" s="2">
        <v>18</v>
      </c>
      <c r="G11" s="2">
        <v>4</v>
      </c>
    </row>
    <row r="12" spans="1:7" ht="21.75" customHeight="1">
      <c r="A12" s="35" t="s">
        <v>106</v>
      </c>
      <c r="B12" s="36" t="s">
        <v>5</v>
      </c>
      <c r="C12" s="35" t="s">
        <v>11</v>
      </c>
      <c r="D12" s="37">
        <f t="shared" si="0"/>
        <v>2</v>
      </c>
      <c r="E12" s="2">
        <v>2</v>
      </c>
      <c r="F12" s="2"/>
      <c r="G12" s="2"/>
    </row>
    <row r="13" spans="1:7" ht="22.5" customHeight="1">
      <c r="A13" s="35" t="s">
        <v>107</v>
      </c>
      <c r="B13" s="36" t="s">
        <v>5</v>
      </c>
      <c r="C13" s="35" t="s">
        <v>6</v>
      </c>
      <c r="D13" s="37">
        <f t="shared" si="0"/>
        <v>22</v>
      </c>
      <c r="E13" s="2">
        <v>22</v>
      </c>
      <c r="F13" s="2"/>
      <c r="G13" s="2"/>
    </row>
    <row r="14" spans="1:7" ht="33.75" customHeight="1">
      <c r="A14" s="35" t="s">
        <v>108</v>
      </c>
      <c r="B14" s="36" t="s">
        <v>5</v>
      </c>
      <c r="C14" s="35" t="s">
        <v>18</v>
      </c>
      <c r="D14" s="37">
        <f t="shared" si="0"/>
        <v>23</v>
      </c>
      <c r="E14" s="2"/>
      <c r="F14" s="2">
        <v>20</v>
      </c>
      <c r="G14" s="2">
        <v>3</v>
      </c>
    </row>
    <row r="15" spans="1:7" ht="21.75" customHeight="1">
      <c r="A15" s="35" t="s">
        <v>109</v>
      </c>
      <c r="B15" s="36" t="s">
        <v>5</v>
      </c>
      <c r="C15" s="35" t="s">
        <v>6</v>
      </c>
      <c r="D15" s="37">
        <f t="shared" si="0"/>
        <v>26</v>
      </c>
      <c r="E15" s="2">
        <v>26</v>
      </c>
      <c r="F15" s="2"/>
      <c r="G15" s="2"/>
    </row>
    <row r="16" spans="1:7" ht="21.75" customHeight="1">
      <c r="A16" s="35" t="s">
        <v>110</v>
      </c>
      <c r="B16" s="36" t="s">
        <v>5</v>
      </c>
      <c r="C16" s="35" t="s">
        <v>6</v>
      </c>
      <c r="D16" s="37">
        <f t="shared" si="0"/>
        <v>9</v>
      </c>
      <c r="E16" s="2">
        <v>9</v>
      </c>
      <c r="F16" s="2"/>
      <c r="G16" s="2"/>
    </row>
    <row r="17" spans="1:7" ht="63">
      <c r="A17" s="35" t="s">
        <v>110</v>
      </c>
      <c r="B17" s="36" t="s">
        <v>166</v>
      </c>
      <c r="C17" s="35"/>
      <c r="D17" s="37">
        <f t="shared" si="0"/>
        <v>0</v>
      </c>
      <c r="E17" s="2"/>
      <c r="F17" s="2"/>
      <c r="G17" s="2"/>
    </row>
    <row r="18" spans="1:7" ht="31.5">
      <c r="A18" s="35" t="s">
        <v>111</v>
      </c>
      <c r="B18" s="36" t="s">
        <v>5</v>
      </c>
      <c r="C18" s="35" t="s">
        <v>18</v>
      </c>
      <c r="D18" s="37">
        <f t="shared" si="0"/>
        <v>13</v>
      </c>
      <c r="E18" s="2">
        <v>13</v>
      </c>
      <c r="F18" s="2"/>
      <c r="G18" s="2"/>
    </row>
    <row r="19" spans="1:7">
      <c r="A19" s="35" t="s">
        <v>112</v>
      </c>
      <c r="B19" s="36" t="s">
        <v>194</v>
      </c>
      <c r="C19" s="35" t="s">
        <v>23</v>
      </c>
      <c r="D19" s="37">
        <f t="shared" si="0"/>
        <v>9</v>
      </c>
      <c r="E19" s="2"/>
      <c r="F19" s="2">
        <v>9</v>
      </c>
      <c r="G19" s="2"/>
    </row>
    <row r="20" spans="1:7">
      <c r="A20" s="35" t="s">
        <v>113</v>
      </c>
      <c r="B20" s="36" t="s">
        <v>5</v>
      </c>
      <c r="C20" s="35" t="s">
        <v>6</v>
      </c>
      <c r="D20" s="37">
        <f t="shared" si="0"/>
        <v>22</v>
      </c>
      <c r="E20" s="2">
        <v>22</v>
      </c>
      <c r="F20" s="2"/>
      <c r="G20" s="2"/>
    </row>
    <row r="21" spans="1:7">
      <c r="A21" s="35" t="s">
        <v>114</v>
      </c>
      <c r="B21" s="36" t="s">
        <v>5</v>
      </c>
      <c r="C21" s="35" t="s">
        <v>11</v>
      </c>
      <c r="D21" s="37">
        <f t="shared" si="0"/>
        <v>26</v>
      </c>
      <c r="E21" s="2">
        <v>20</v>
      </c>
      <c r="F21" s="2">
        <v>6</v>
      </c>
      <c r="G21" s="2"/>
    </row>
    <row r="22" spans="1:7">
      <c r="A22" s="35" t="s">
        <v>114</v>
      </c>
      <c r="B22" s="36" t="s">
        <v>5</v>
      </c>
      <c r="C22" s="35" t="s">
        <v>11</v>
      </c>
      <c r="D22" s="37">
        <f t="shared" si="0"/>
        <v>2</v>
      </c>
      <c r="E22" s="2"/>
      <c r="F22" s="2">
        <v>2</v>
      </c>
      <c r="G22" s="2"/>
    </row>
    <row r="23" spans="1:7">
      <c r="A23" s="35" t="s">
        <v>115</v>
      </c>
      <c r="B23" s="36" t="s">
        <v>5</v>
      </c>
      <c r="C23" s="35" t="s">
        <v>38</v>
      </c>
      <c r="D23" s="37">
        <f t="shared" si="0"/>
        <v>8</v>
      </c>
      <c r="E23" s="2"/>
      <c r="F23" s="2">
        <v>5</v>
      </c>
      <c r="G23" s="2">
        <v>3</v>
      </c>
    </row>
    <row r="24" spans="1:7">
      <c r="A24" s="35" t="s">
        <v>115</v>
      </c>
      <c r="B24" s="36" t="s">
        <v>5</v>
      </c>
      <c r="C24" s="35" t="s">
        <v>167</v>
      </c>
      <c r="D24" s="37">
        <f t="shared" si="0"/>
        <v>3</v>
      </c>
      <c r="E24" s="2"/>
      <c r="F24" s="2">
        <v>3</v>
      </c>
      <c r="G24" s="2"/>
    </row>
    <row r="25" spans="1:7">
      <c r="A25" s="35" t="s">
        <v>115</v>
      </c>
      <c r="B25" s="36" t="s">
        <v>5</v>
      </c>
      <c r="C25" s="35" t="s">
        <v>13</v>
      </c>
      <c r="D25" s="37">
        <f t="shared" si="0"/>
        <v>3</v>
      </c>
      <c r="E25" s="2"/>
      <c r="F25" s="2">
        <v>3</v>
      </c>
      <c r="G25" s="2"/>
    </row>
    <row r="26" spans="1:7">
      <c r="A26" s="35" t="s">
        <v>116</v>
      </c>
      <c r="B26" s="36" t="s">
        <v>5</v>
      </c>
      <c r="C26" s="35" t="s">
        <v>45</v>
      </c>
      <c r="D26" s="37">
        <f t="shared" si="0"/>
        <v>27</v>
      </c>
      <c r="E26" s="2"/>
      <c r="F26" s="2">
        <v>22</v>
      </c>
      <c r="G26" s="2">
        <v>5</v>
      </c>
    </row>
    <row r="27" spans="1:7">
      <c r="A27" s="35" t="s">
        <v>116</v>
      </c>
      <c r="B27" s="36" t="s">
        <v>5</v>
      </c>
      <c r="C27" s="35" t="s">
        <v>45</v>
      </c>
      <c r="D27" s="37">
        <f t="shared" si="0"/>
        <v>3</v>
      </c>
      <c r="E27" s="2"/>
      <c r="F27" s="2">
        <v>2</v>
      </c>
      <c r="G27" s="2">
        <v>1</v>
      </c>
    </row>
    <row r="28" spans="1:7">
      <c r="A28" s="35" t="s">
        <v>116</v>
      </c>
      <c r="B28" s="36" t="s">
        <v>5</v>
      </c>
      <c r="C28" s="35" t="s">
        <v>45</v>
      </c>
      <c r="D28" s="37">
        <f t="shared" si="0"/>
        <v>4</v>
      </c>
      <c r="E28" s="2"/>
      <c r="F28" s="2">
        <v>2</v>
      </c>
      <c r="G28" s="2">
        <v>2</v>
      </c>
    </row>
    <row r="29" spans="1:7">
      <c r="A29" s="35" t="s">
        <v>117</v>
      </c>
      <c r="B29" s="36" t="s">
        <v>168</v>
      </c>
      <c r="C29" s="35"/>
      <c r="D29" s="37">
        <f t="shared" si="0"/>
        <v>0</v>
      </c>
      <c r="E29" s="2"/>
      <c r="F29" s="2"/>
      <c r="G29" s="2"/>
    </row>
    <row r="30" spans="1:7">
      <c r="A30" s="35" t="s">
        <v>118</v>
      </c>
      <c r="B30" s="36" t="s">
        <v>195</v>
      </c>
      <c r="C30" s="35"/>
      <c r="D30" s="37">
        <f t="shared" si="0"/>
        <v>4</v>
      </c>
      <c r="E30" s="2">
        <v>4</v>
      </c>
      <c r="F30" s="2"/>
      <c r="G30" s="2"/>
    </row>
    <row r="31" spans="1:7" ht="31.5">
      <c r="A31" s="35" t="s">
        <v>119</v>
      </c>
      <c r="B31" s="36" t="s">
        <v>5</v>
      </c>
      <c r="C31" s="35" t="s">
        <v>18</v>
      </c>
      <c r="D31" s="37">
        <f t="shared" si="0"/>
        <v>23</v>
      </c>
      <c r="E31" s="2">
        <v>19</v>
      </c>
      <c r="F31" s="2">
        <v>4</v>
      </c>
      <c r="G31" s="2"/>
    </row>
    <row r="32" spans="1:7" ht="31.5">
      <c r="A32" s="35" t="s">
        <v>119</v>
      </c>
      <c r="B32" s="36" t="s">
        <v>5</v>
      </c>
      <c r="C32" s="35" t="s">
        <v>18</v>
      </c>
      <c r="D32" s="37">
        <f t="shared" si="0"/>
        <v>2</v>
      </c>
      <c r="E32" s="2"/>
      <c r="F32" s="2"/>
      <c r="G32" s="2">
        <v>2</v>
      </c>
    </row>
    <row r="33" spans="1:7">
      <c r="A33" s="35" t="s">
        <v>120</v>
      </c>
      <c r="B33" s="36" t="s">
        <v>5</v>
      </c>
      <c r="C33" s="35" t="s">
        <v>6</v>
      </c>
      <c r="D33" s="37">
        <f t="shared" si="0"/>
        <v>21</v>
      </c>
      <c r="E33" s="2">
        <v>21</v>
      </c>
      <c r="F33" s="2"/>
      <c r="G33" s="2"/>
    </row>
    <row r="34" spans="1:7">
      <c r="A34" s="35" t="s">
        <v>121</v>
      </c>
      <c r="B34" s="36" t="s">
        <v>5</v>
      </c>
      <c r="C34" s="35" t="s">
        <v>35</v>
      </c>
      <c r="D34" s="37">
        <f t="shared" si="0"/>
        <v>14</v>
      </c>
      <c r="E34" s="2"/>
      <c r="F34" s="2">
        <v>8</v>
      </c>
      <c r="G34" s="2">
        <v>6</v>
      </c>
    </row>
    <row r="35" spans="1:7">
      <c r="A35" s="35" t="s">
        <v>122</v>
      </c>
      <c r="B35" s="36" t="s">
        <v>5</v>
      </c>
      <c r="C35" s="35" t="s">
        <v>19</v>
      </c>
      <c r="D35" s="37">
        <f t="shared" si="0"/>
        <v>26</v>
      </c>
      <c r="E35" s="2"/>
      <c r="F35" s="2">
        <v>20</v>
      </c>
      <c r="G35" s="2">
        <v>6</v>
      </c>
    </row>
    <row r="36" spans="1:7">
      <c r="A36" s="35" t="s">
        <v>123</v>
      </c>
      <c r="B36" s="36" t="s">
        <v>5</v>
      </c>
      <c r="C36" s="35" t="s">
        <v>23</v>
      </c>
      <c r="D36" s="37">
        <f t="shared" si="0"/>
        <v>26</v>
      </c>
      <c r="E36" s="2"/>
      <c r="F36" s="2">
        <v>18</v>
      </c>
      <c r="G36" s="2">
        <v>8</v>
      </c>
    </row>
    <row r="37" spans="1:7">
      <c r="A37" s="35" t="s">
        <v>123</v>
      </c>
      <c r="B37" s="36" t="s">
        <v>5</v>
      </c>
      <c r="C37" s="35" t="s">
        <v>23</v>
      </c>
      <c r="D37" s="37">
        <f t="shared" si="0"/>
        <v>8</v>
      </c>
      <c r="E37" s="2"/>
      <c r="F37" s="2">
        <v>5</v>
      </c>
      <c r="G37" s="2">
        <v>3</v>
      </c>
    </row>
    <row r="38" spans="1:7" ht="31.5">
      <c r="A38" s="35" t="s">
        <v>124</v>
      </c>
      <c r="B38" s="36" t="s">
        <v>53</v>
      </c>
      <c r="C38" s="35" t="s">
        <v>18</v>
      </c>
      <c r="D38" s="37">
        <f t="shared" si="0"/>
        <v>29</v>
      </c>
      <c r="E38" s="2"/>
      <c r="F38" s="2">
        <v>21</v>
      </c>
      <c r="G38" s="2">
        <v>8</v>
      </c>
    </row>
    <row r="39" spans="1:7" ht="31.5">
      <c r="A39" s="35" t="s">
        <v>125</v>
      </c>
      <c r="B39" s="36" t="s">
        <v>5</v>
      </c>
      <c r="C39" s="35" t="s">
        <v>170</v>
      </c>
      <c r="D39" s="37">
        <f t="shared" si="0"/>
        <v>16</v>
      </c>
      <c r="E39" s="2"/>
      <c r="F39" s="2">
        <v>11</v>
      </c>
      <c r="G39" s="2">
        <v>5</v>
      </c>
    </row>
    <row r="40" spans="1:7" ht="31.5">
      <c r="A40" s="35" t="s">
        <v>126</v>
      </c>
      <c r="B40" s="36" t="s">
        <v>5</v>
      </c>
      <c r="C40" s="35" t="s">
        <v>18</v>
      </c>
      <c r="D40" s="37">
        <f t="shared" si="0"/>
        <v>26</v>
      </c>
      <c r="E40" s="2"/>
      <c r="F40" s="2">
        <v>26</v>
      </c>
      <c r="G40" s="2"/>
    </row>
    <row r="41" spans="1:7" ht="31.5">
      <c r="A41" s="35" t="s">
        <v>126</v>
      </c>
      <c r="B41" s="36" t="s">
        <v>5</v>
      </c>
      <c r="C41" s="35" t="s">
        <v>18</v>
      </c>
      <c r="D41" s="37">
        <f t="shared" si="0"/>
        <v>3</v>
      </c>
      <c r="E41" s="2"/>
      <c r="F41" s="2">
        <v>3</v>
      </c>
      <c r="G41" s="2"/>
    </row>
    <row r="42" spans="1:7">
      <c r="A42" s="35" t="s">
        <v>127</v>
      </c>
      <c r="B42" s="36" t="s">
        <v>5</v>
      </c>
      <c r="C42" s="35" t="s">
        <v>11</v>
      </c>
      <c r="D42" s="37">
        <f t="shared" si="0"/>
        <v>9</v>
      </c>
      <c r="E42" s="2"/>
      <c r="F42" s="2">
        <v>9</v>
      </c>
      <c r="G42" s="2"/>
    </row>
    <row r="43" spans="1:7">
      <c r="A43" s="35" t="s">
        <v>128</v>
      </c>
      <c r="B43" s="36" t="s">
        <v>5</v>
      </c>
      <c r="C43" s="35" t="s">
        <v>38</v>
      </c>
      <c r="D43" s="37">
        <f t="shared" si="0"/>
        <v>9</v>
      </c>
      <c r="E43" s="2">
        <v>8</v>
      </c>
      <c r="F43" s="2">
        <v>1</v>
      </c>
      <c r="G43" s="2"/>
    </row>
    <row r="44" spans="1:7">
      <c r="A44" s="35" t="s">
        <v>129</v>
      </c>
      <c r="B44" s="36" t="s">
        <v>5</v>
      </c>
      <c r="C44" s="35" t="s">
        <v>6</v>
      </c>
      <c r="D44" s="37">
        <f t="shared" si="0"/>
        <v>11</v>
      </c>
      <c r="E44" s="2">
        <v>11</v>
      </c>
      <c r="F44" s="2"/>
      <c r="G44" s="2"/>
    </row>
    <row r="45" spans="1:7" ht="31.5">
      <c r="A45" s="35" t="s">
        <v>130</v>
      </c>
      <c r="B45" s="36" t="s">
        <v>5</v>
      </c>
      <c r="C45" s="35" t="s">
        <v>18</v>
      </c>
      <c r="D45" s="37">
        <f t="shared" si="0"/>
        <v>23</v>
      </c>
      <c r="E45" s="2">
        <v>23</v>
      </c>
      <c r="F45" s="2"/>
      <c r="G45" s="2"/>
    </row>
    <row r="46" spans="1:7" ht="31.5">
      <c r="A46" s="35" t="s">
        <v>130</v>
      </c>
      <c r="B46" s="36" t="s">
        <v>5</v>
      </c>
      <c r="C46" s="35" t="s">
        <v>18</v>
      </c>
      <c r="D46" s="37">
        <f t="shared" si="0"/>
        <v>3</v>
      </c>
      <c r="E46" s="2"/>
      <c r="F46" s="2">
        <v>3</v>
      </c>
      <c r="G46" s="2"/>
    </row>
    <row r="47" spans="1:7">
      <c r="A47" s="35" t="s">
        <v>131</v>
      </c>
      <c r="B47" s="36" t="s">
        <v>171</v>
      </c>
      <c r="C47" s="35"/>
      <c r="D47" s="37">
        <f t="shared" si="0"/>
        <v>0</v>
      </c>
      <c r="E47" s="2"/>
      <c r="F47" s="2"/>
      <c r="G47" s="2"/>
    </row>
    <row r="48" spans="1:7" ht="47.25">
      <c r="A48" s="35" t="s">
        <v>132</v>
      </c>
      <c r="B48" s="36" t="s">
        <v>172</v>
      </c>
      <c r="C48" s="35" t="s">
        <v>23</v>
      </c>
      <c r="D48" s="37">
        <f t="shared" si="0"/>
        <v>9</v>
      </c>
      <c r="E48" s="2"/>
      <c r="F48" s="2">
        <v>9</v>
      </c>
      <c r="G48" s="2"/>
    </row>
    <row r="49" spans="1:7">
      <c r="A49" s="35" t="s">
        <v>133</v>
      </c>
      <c r="B49" s="36" t="s">
        <v>5</v>
      </c>
      <c r="C49" s="35" t="s">
        <v>6</v>
      </c>
      <c r="D49" s="37">
        <f t="shared" si="0"/>
        <v>19</v>
      </c>
      <c r="E49" s="2">
        <v>19</v>
      </c>
      <c r="F49" s="2"/>
      <c r="G49" s="2"/>
    </row>
    <row r="50" spans="1:7">
      <c r="A50" s="35" t="s">
        <v>134</v>
      </c>
      <c r="B50" s="36" t="s">
        <v>5</v>
      </c>
      <c r="C50" s="35" t="s">
        <v>6</v>
      </c>
      <c r="D50" s="37">
        <f t="shared" si="0"/>
        <v>23</v>
      </c>
      <c r="E50" s="2">
        <v>23</v>
      </c>
      <c r="F50" s="2"/>
      <c r="G50" s="2"/>
    </row>
    <row r="51" spans="1:7">
      <c r="A51" s="35" t="s">
        <v>135</v>
      </c>
      <c r="B51" s="36" t="s">
        <v>173</v>
      </c>
      <c r="C51" s="35"/>
      <c r="D51" s="37">
        <f t="shared" si="0"/>
        <v>0</v>
      </c>
      <c r="E51" s="2"/>
      <c r="F51" s="2"/>
      <c r="G51" s="2"/>
    </row>
    <row r="52" spans="1:7" ht="31.5">
      <c r="A52" s="35" t="s">
        <v>136</v>
      </c>
      <c r="B52" s="36" t="s">
        <v>5</v>
      </c>
      <c r="C52" s="35" t="s">
        <v>6</v>
      </c>
      <c r="D52" s="37">
        <f t="shared" si="0"/>
        <v>23</v>
      </c>
      <c r="E52" s="2">
        <v>23</v>
      </c>
      <c r="F52" s="2"/>
      <c r="G52" s="2"/>
    </row>
    <row r="53" spans="1:7">
      <c r="A53" s="35" t="s">
        <v>137</v>
      </c>
      <c r="B53" s="36" t="s">
        <v>5</v>
      </c>
      <c r="C53" s="35" t="s">
        <v>6</v>
      </c>
      <c r="D53" s="37">
        <f t="shared" si="0"/>
        <v>22</v>
      </c>
      <c r="E53" s="2">
        <v>22</v>
      </c>
      <c r="F53" s="2"/>
      <c r="G53" s="2"/>
    </row>
    <row r="54" spans="1:7">
      <c r="A54" s="35" t="s">
        <v>138</v>
      </c>
      <c r="B54" s="36" t="s">
        <v>5</v>
      </c>
      <c r="C54" s="35" t="s">
        <v>35</v>
      </c>
      <c r="D54" s="37">
        <f t="shared" si="0"/>
        <v>18</v>
      </c>
      <c r="E54" s="2"/>
      <c r="F54" s="2">
        <v>18</v>
      </c>
      <c r="G54" s="2"/>
    </row>
    <row r="55" spans="1:7">
      <c r="A55" s="35" t="s">
        <v>139</v>
      </c>
      <c r="B55" s="36" t="s">
        <v>31</v>
      </c>
      <c r="C55" s="35"/>
      <c r="D55" s="37">
        <f t="shared" si="0"/>
        <v>0</v>
      </c>
      <c r="E55" s="2"/>
      <c r="F55" s="2"/>
      <c r="G55" s="2"/>
    </row>
    <row r="56" spans="1:7">
      <c r="A56" s="35" t="s">
        <v>140</v>
      </c>
      <c r="B56" s="36" t="s">
        <v>5</v>
      </c>
      <c r="C56" s="35" t="s">
        <v>6</v>
      </c>
      <c r="D56" s="37">
        <f t="shared" si="0"/>
        <v>20</v>
      </c>
      <c r="E56" s="2">
        <v>20</v>
      </c>
      <c r="F56" s="2"/>
      <c r="G56" s="2"/>
    </row>
    <row r="57" spans="1:7">
      <c r="A57" s="35" t="s">
        <v>141</v>
      </c>
      <c r="B57" s="36" t="s">
        <v>5</v>
      </c>
      <c r="C57" s="35" t="s">
        <v>11</v>
      </c>
      <c r="D57" s="37">
        <f t="shared" si="0"/>
        <v>26</v>
      </c>
      <c r="E57" s="2">
        <v>8</v>
      </c>
      <c r="F57" s="2">
        <v>18</v>
      </c>
      <c r="G57" s="2"/>
    </row>
    <row r="58" spans="1:7">
      <c r="A58" s="35" t="s">
        <v>141</v>
      </c>
      <c r="B58" s="36" t="s">
        <v>5</v>
      </c>
      <c r="C58" s="35" t="s">
        <v>11</v>
      </c>
      <c r="D58" s="37">
        <f t="shared" si="0"/>
        <v>6</v>
      </c>
      <c r="E58" s="2"/>
      <c r="F58" s="2">
        <v>4</v>
      </c>
      <c r="G58" s="2">
        <v>2</v>
      </c>
    </row>
    <row r="59" spans="1:7">
      <c r="A59" s="35" t="s">
        <v>142</v>
      </c>
      <c r="B59" s="36" t="s">
        <v>5</v>
      </c>
      <c r="C59" s="35" t="s">
        <v>38</v>
      </c>
      <c r="D59" s="37">
        <f t="shared" si="0"/>
        <v>8</v>
      </c>
      <c r="E59" s="2"/>
      <c r="F59" s="2">
        <v>8</v>
      </c>
      <c r="G59" s="2"/>
    </row>
    <row r="60" spans="1:7">
      <c r="A60" s="35" t="s">
        <v>142</v>
      </c>
      <c r="B60" s="36" t="s">
        <v>5</v>
      </c>
      <c r="C60" s="35" t="s">
        <v>174</v>
      </c>
      <c r="D60" s="37">
        <f t="shared" si="0"/>
        <v>4</v>
      </c>
      <c r="E60" s="2"/>
      <c r="F60" s="2">
        <v>4</v>
      </c>
      <c r="G60" s="2"/>
    </row>
    <row r="61" spans="1:7">
      <c r="A61" s="35" t="s">
        <v>143</v>
      </c>
      <c r="B61" s="36" t="s">
        <v>5</v>
      </c>
      <c r="C61" s="35" t="s">
        <v>6</v>
      </c>
      <c r="D61" s="37">
        <f t="shared" si="0"/>
        <v>20</v>
      </c>
      <c r="E61" s="2">
        <v>20</v>
      </c>
      <c r="F61" s="2"/>
      <c r="G61" s="2"/>
    </row>
    <row r="62" spans="1:7" ht="47.25">
      <c r="A62" s="35" t="s">
        <v>144</v>
      </c>
      <c r="B62" s="36" t="s">
        <v>196</v>
      </c>
      <c r="C62" s="35" t="s">
        <v>16</v>
      </c>
      <c r="D62" s="37">
        <f t="shared" si="0"/>
        <v>9</v>
      </c>
      <c r="E62" s="2">
        <v>6</v>
      </c>
      <c r="F62" s="2">
        <v>3</v>
      </c>
      <c r="G62" s="2"/>
    </row>
    <row r="63" spans="1:7">
      <c r="A63" s="35" t="s">
        <v>145</v>
      </c>
      <c r="B63" s="36" t="s">
        <v>5</v>
      </c>
      <c r="C63" s="35" t="s">
        <v>6</v>
      </c>
      <c r="D63" s="37">
        <f t="shared" si="0"/>
        <v>19</v>
      </c>
      <c r="E63" s="2">
        <v>19</v>
      </c>
      <c r="F63" s="2"/>
      <c r="G63" s="2"/>
    </row>
    <row r="64" spans="1:7">
      <c r="A64" s="35" t="s">
        <v>146</v>
      </c>
      <c r="B64" s="36" t="s">
        <v>5</v>
      </c>
      <c r="C64" s="35" t="s">
        <v>35</v>
      </c>
      <c r="D64" s="37">
        <f t="shared" si="0"/>
        <v>20</v>
      </c>
      <c r="E64" s="2"/>
      <c r="F64" s="2">
        <v>20</v>
      </c>
      <c r="G64" s="2"/>
    </row>
    <row r="65" spans="1:7">
      <c r="A65" s="35" t="s">
        <v>146</v>
      </c>
      <c r="B65" s="36" t="s">
        <v>5</v>
      </c>
      <c r="C65" s="35" t="s">
        <v>35</v>
      </c>
      <c r="D65" s="37">
        <f t="shared" si="0"/>
        <v>10</v>
      </c>
      <c r="E65" s="2"/>
      <c r="F65" s="2">
        <v>6</v>
      </c>
      <c r="G65" s="2">
        <v>4</v>
      </c>
    </row>
    <row r="66" spans="1:7">
      <c r="A66" s="35" t="s">
        <v>147</v>
      </c>
      <c r="B66" s="36" t="s">
        <v>175</v>
      </c>
      <c r="C66" s="35"/>
      <c r="D66" s="37">
        <f t="shared" si="0"/>
        <v>0</v>
      </c>
      <c r="E66" s="2"/>
      <c r="F66" s="2"/>
      <c r="G66" s="2"/>
    </row>
    <row r="67" spans="1:7">
      <c r="A67" s="35" t="s">
        <v>148</v>
      </c>
      <c r="B67" s="36" t="s">
        <v>5</v>
      </c>
      <c r="C67" s="35" t="s">
        <v>11</v>
      </c>
      <c r="D67" s="37">
        <f t="shared" si="0"/>
        <v>9</v>
      </c>
      <c r="E67" s="2">
        <v>6</v>
      </c>
      <c r="F67" s="2">
        <v>3</v>
      </c>
      <c r="G67" s="2"/>
    </row>
    <row r="68" spans="1:7">
      <c r="A68" s="35" t="s">
        <v>149</v>
      </c>
      <c r="B68" s="36" t="s">
        <v>53</v>
      </c>
      <c r="C68" s="35" t="s">
        <v>6</v>
      </c>
      <c r="D68" s="37">
        <f t="shared" si="0"/>
        <v>20</v>
      </c>
      <c r="E68" s="2">
        <v>20</v>
      </c>
      <c r="F68" s="2"/>
      <c r="G68" s="2"/>
    </row>
    <row r="69" spans="1:7">
      <c r="A69" s="35" t="s">
        <v>150</v>
      </c>
      <c r="B69" s="36" t="s">
        <v>5</v>
      </c>
      <c r="C69" s="35" t="s">
        <v>16</v>
      </c>
      <c r="D69" s="37">
        <f t="shared" si="0"/>
        <v>13</v>
      </c>
      <c r="E69" s="2"/>
      <c r="F69" s="2">
        <v>11</v>
      </c>
      <c r="G69" s="2">
        <v>2</v>
      </c>
    </row>
    <row r="70" spans="1:7" ht="31.5">
      <c r="A70" s="35" t="s">
        <v>151</v>
      </c>
      <c r="B70" s="36" t="s">
        <v>176</v>
      </c>
      <c r="C70" s="35" t="s">
        <v>177</v>
      </c>
      <c r="D70" s="37">
        <f t="shared" si="0"/>
        <v>0</v>
      </c>
      <c r="E70" s="2"/>
      <c r="F70" s="2"/>
      <c r="G70" s="2"/>
    </row>
    <row r="71" spans="1:7">
      <c r="A71" s="35" t="s">
        <v>152</v>
      </c>
      <c r="B71" s="36" t="s">
        <v>43</v>
      </c>
      <c r="C71" s="35"/>
      <c r="D71" s="37">
        <f t="shared" si="0"/>
        <v>0</v>
      </c>
      <c r="E71" s="2"/>
      <c r="F71" s="2"/>
      <c r="G71" s="2"/>
    </row>
    <row r="72" spans="1:7" ht="31.5">
      <c r="A72" s="35" t="s">
        <v>153</v>
      </c>
      <c r="B72" s="36" t="s">
        <v>5</v>
      </c>
      <c r="C72" s="35" t="s">
        <v>40</v>
      </c>
      <c r="D72" s="37">
        <f t="shared" si="0"/>
        <v>27</v>
      </c>
      <c r="E72" s="2"/>
      <c r="F72" s="2">
        <v>27</v>
      </c>
      <c r="G72" s="2"/>
    </row>
    <row r="73" spans="1:7" ht="31.5">
      <c r="A73" s="35" t="s">
        <v>153</v>
      </c>
      <c r="B73" s="36" t="s">
        <v>5</v>
      </c>
      <c r="C73" s="35" t="s">
        <v>40</v>
      </c>
      <c r="D73" s="37">
        <f t="shared" ref="D73:D89" si="1">E73+F73+G73</f>
        <v>3</v>
      </c>
      <c r="E73" s="2"/>
      <c r="F73" s="2"/>
      <c r="G73" s="2">
        <v>3</v>
      </c>
    </row>
    <row r="74" spans="1:7">
      <c r="A74" s="35" t="s">
        <v>154</v>
      </c>
      <c r="B74" s="36" t="s">
        <v>175</v>
      </c>
      <c r="C74" s="35"/>
      <c r="D74" s="37">
        <f t="shared" si="1"/>
        <v>0</v>
      </c>
      <c r="E74" s="2"/>
      <c r="F74" s="2"/>
      <c r="G74" s="2"/>
    </row>
    <row r="75" spans="1:7" ht="31.5">
      <c r="A75" s="35" t="s">
        <v>155</v>
      </c>
      <c r="B75" s="36" t="s">
        <v>5</v>
      </c>
      <c r="C75" s="35" t="s">
        <v>29</v>
      </c>
      <c r="D75" s="37">
        <f t="shared" si="1"/>
        <v>24</v>
      </c>
      <c r="E75" s="2"/>
      <c r="F75" s="2">
        <v>18</v>
      </c>
      <c r="G75" s="2">
        <v>6</v>
      </c>
    </row>
    <row r="76" spans="1:7">
      <c r="A76" s="35" t="s">
        <v>156</v>
      </c>
      <c r="B76" s="36" t="s">
        <v>5</v>
      </c>
      <c r="C76" s="35" t="s">
        <v>24</v>
      </c>
      <c r="D76" s="37">
        <f t="shared" si="1"/>
        <v>7</v>
      </c>
      <c r="E76" s="2">
        <v>1</v>
      </c>
      <c r="F76" s="2">
        <v>6</v>
      </c>
      <c r="G76" s="2"/>
    </row>
    <row r="77" spans="1:7">
      <c r="A77" s="35" t="s">
        <v>157</v>
      </c>
      <c r="B77" s="36" t="s">
        <v>178</v>
      </c>
      <c r="C77" s="35"/>
      <c r="D77" s="37">
        <f t="shared" si="1"/>
        <v>0</v>
      </c>
      <c r="E77" s="2"/>
      <c r="F77" s="2"/>
      <c r="G77" s="2"/>
    </row>
    <row r="78" spans="1:7" ht="31.5">
      <c r="A78" s="35" t="s">
        <v>158</v>
      </c>
      <c r="B78" s="36" t="s">
        <v>5</v>
      </c>
      <c r="C78" s="35" t="s">
        <v>40</v>
      </c>
      <c r="D78" s="37">
        <f t="shared" si="1"/>
        <v>23</v>
      </c>
      <c r="E78" s="2"/>
      <c r="F78" s="2">
        <v>20</v>
      </c>
      <c r="G78" s="2">
        <v>3</v>
      </c>
    </row>
    <row r="79" spans="1:7" ht="31.5">
      <c r="A79" s="35" t="s">
        <v>158</v>
      </c>
      <c r="B79" s="36" t="s">
        <v>5</v>
      </c>
      <c r="C79" s="35" t="s">
        <v>40</v>
      </c>
      <c r="D79" s="37">
        <f t="shared" si="1"/>
        <v>4</v>
      </c>
      <c r="E79" s="2"/>
      <c r="F79" s="2">
        <v>4</v>
      </c>
      <c r="G79" s="2"/>
    </row>
    <row r="80" spans="1:7">
      <c r="A80" s="35" t="s">
        <v>159</v>
      </c>
      <c r="B80" s="36" t="s">
        <v>5</v>
      </c>
      <c r="C80" s="35" t="s">
        <v>6</v>
      </c>
      <c r="D80" s="37">
        <f t="shared" si="1"/>
        <v>20</v>
      </c>
      <c r="E80" s="2">
        <v>20</v>
      </c>
      <c r="F80" s="2"/>
      <c r="G80" s="2"/>
    </row>
    <row r="81" spans="1:14">
      <c r="A81" s="35" t="s">
        <v>160</v>
      </c>
      <c r="B81" s="36" t="s">
        <v>179</v>
      </c>
      <c r="C81" s="35"/>
      <c r="D81" s="37">
        <f t="shared" si="1"/>
        <v>0</v>
      </c>
      <c r="E81" s="2"/>
      <c r="F81" s="2"/>
      <c r="G81" s="2"/>
    </row>
    <row r="82" spans="1:14" ht="31.5">
      <c r="A82" s="35" t="s">
        <v>161</v>
      </c>
      <c r="B82" s="36" t="s">
        <v>5</v>
      </c>
      <c r="C82" s="35" t="s">
        <v>21</v>
      </c>
      <c r="D82" s="37">
        <f t="shared" si="1"/>
        <v>22</v>
      </c>
      <c r="E82" s="2"/>
      <c r="F82" s="2">
        <v>20</v>
      </c>
      <c r="G82" s="2">
        <v>2</v>
      </c>
    </row>
    <row r="83" spans="1:14" ht="31.5">
      <c r="A83" s="35" t="s">
        <v>162</v>
      </c>
      <c r="B83" s="36" t="s">
        <v>5</v>
      </c>
      <c r="C83" s="35" t="s">
        <v>29</v>
      </c>
      <c r="D83" s="37">
        <f t="shared" si="1"/>
        <v>24</v>
      </c>
      <c r="E83" s="2"/>
      <c r="F83" s="2">
        <v>24</v>
      </c>
      <c r="G83" s="2"/>
    </row>
    <row r="84" spans="1:14" ht="31.5">
      <c r="A84" s="35" t="s">
        <v>163</v>
      </c>
      <c r="B84" s="36" t="s">
        <v>5</v>
      </c>
      <c r="C84" s="35" t="s">
        <v>40</v>
      </c>
      <c r="D84" s="37">
        <f t="shared" si="1"/>
        <v>24</v>
      </c>
      <c r="E84" s="2"/>
      <c r="F84" s="2">
        <v>24</v>
      </c>
      <c r="G84" s="2"/>
    </row>
    <row r="85" spans="1:14" ht="31.5">
      <c r="A85" s="35" t="s">
        <v>163</v>
      </c>
      <c r="B85" s="36" t="s">
        <v>5</v>
      </c>
      <c r="C85" s="35" t="s">
        <v>40</v>
      </c>
      <c r="D85" s="37">
        <f t="shared" si="1"/>
        <v>7</v>
      </c>
      <c r="E85" s="2"/>
      <c r="F85" s="2">
        <v>4</v>
      </c>
      <c r="G85" s="2">
        <v>3</v>
      </c>
    </row>
    <row r="86" spans="1:14" ht="31.5">
      <c r="A86" s="35" t="s">
        <v>125</v>
      </c>
      <c r="B86" s="36" t="s">
        <v>5</v>
      </c>
      <c r="C86" s="35" t="s">
        <v>181</v>
      </c>
      <c r="D86" s="37">
        <f t="shared" si="1"/>
        <v>13</v>
      </c>
      <c r="E86" s="2"/>
      <c r="F86" s="2">
        <v>8</v>
      </c>
      <c r="G86" s="2">
        <v>5</v>
      </c>
    </row>
    <row r="87" spans="1:14" ht="31.5">
      <c r="A87" s="35" t="s">
        <v>180</v>
      </c>
      <c r="B87" s="36" t="s">
        <v>5</v>
      </c>
      <c r="C87" s="35" t="s">
        <v>18</v>
      </c>
      <c r="D87" s="37">
        <f t="shared" si="1"/>
        <v>23</v>
      </c>
      <c r="E87" s="2">
        <v>23</v>
      </c>
      <c r="F87" s="2"/>
      <c r="G87" s="2"/>
    </row>
    <row r="88" spans="1:14">
      <c r="A88" s="35" t="s">
        <v>132</v>
      </c>
      <c r="B88" s="36" t="s">
        <v>5</v>
      </c>
      <c r="C88" s="35" t="s">
        <v>23</v>
      </c>
      <c r="D88" s="37">
        <f t="shared" si="1"/>
        <v>9</v>
      </c>
      <c r="E88" s="2"/>
      <c r="F88" s="2">
        <v>9</v>
      </c>
      <c r="G88" s="2"/>
      <c r="J88" s="30"/>
      <c r="K88" s="30"/>
      <c r="L88" s="30"/>
      <c r="M88" s="30"/>
      <c r="N88" s="31"/>
    </row>
    <row r="89" spans="1:14" ht="31.5">
      <c r="A89" s="35" t="s">
        <v>153</v>
      </c>
      <c r="B89" s="36" t="s">
        <v>5</v>
      </c>
      <c r="C89" s="35" t="s">
        <v>182</v>
      </c>
      <c r="D89" s="37">
        <f t="shared" si="1"/>
        <v>30</v>
      </c>
      <c r="E89" s="2"/>
      <c r="F89" s="2">
        <v>27</v>
      </c>
      <c r="G89" s="2">
        <v>3</v>
      </c>
      <c r="I89" s="6"/>
      <c r="J89" s="30"/>
      <c r="K89" s="30"/>
      <c r="L89" s="30"/>
      <c r="M89" s="30"/>
      <c r="N89" s="31"/>
    </row>
    <row r="90" spans="1:14">
      <c r="A90" s="35" t="s">
        <v>183</v>
      </c>
      <c r="B90" s="36" t="s">
        <v>445</v>
      </c>
      <c r="C90" s="38" t="s">
        <v>444</v>
      </c>
      <c r="D90" s="39"/>
      <c r="E90" s="11"/>
      <c r="F90" s="11"/>
      <c r="G90" s="11"/>
      <c r="I90" s="6"/>
      <c r="J90" s="32"/>
      <c r="K90" s="33"/>
      <c r="L90" s="33"/>
      <c r="M90" s="34"/>
      <c r="N90" s="31"/>
    </row>
    <row r="91" spans="1:14">
      <c r="A91" s="35" t="s">
        <v>129</v>
      </c>
      <c r="B91" s="36" t="s">
        <v>445</v>
      </c>
      <c r="C91" s="38" t="s">
        <v>444</v>
      </c>
      <c r="D91" s="39"/>
      <c r="E91" s="11"/>
      <c r="F91" s="11"/>
      <c r="G91" s="11"/>
      <c r="I91" s="6"/>
      <c r="J91" s="32"/>
      <c r="K91" s="33"/>
      <c r="L91" s="33"/>
      <c r="M91" s="34"/>
      <c r="N91" s="31"/>
    </row>
    <row r="92" spans="1:14">
      <c r="A92" s="35" t="s">
        <v>184</v>
      </c>
      <c r="B92" s="36" t="s">
        <v>445</v>
      </c>
      <c r="C92" s="38" t="s">
        <v>444</v>
      </c>
      <c r="D92" s="39"/>
      <c r="E92" s="11"/>
      <c r="F92" s="11"/>
      <c r="G92" s="11"/>
      <c r="I92" s="6"/>
      <c r="J92" s="32"/>
      <c r="K92" s="33"/>
      <c r="L92" s="33"/>
      <c r="M92" s="34"/>
      <c r="N92" s="31"/>
    </row>
    <row r="93" spans="1:14" ht="47.25">
      <c r="A93" s="35" t="s">
        <v>111</v>
      </c>
      <c r="B93" s="36" t="s">
        <v>61</v>
      </c>
      <c r="C93" s="38" t="s">
        <v>185</v>
      </c>
      <c r="D93" s="39"/>
      <c r="E93" s="11"/>
      <c r="F93" s="11"/>
      <c r="G93" s="11"/>
      <c r="I93" s="6"/>
      <c r="J93" s="32"/>
      <c r="K93" s="33"/>
      <c r="L93" s="33"/>
      <c r="M93" s="34"/>
      <c r="N93" s="31"/>
    </row>
    <row r="94" spans="1:14" ht="31.5">
      <c r="A94" s="35" t="s">
        <v>141</v>
      </c>
      <c r="B94" s="36" t="s">
        <v>61</v>
      </c>
      <c r="C94" s="38" t="s">
        <v>186</v>
      </c>
      <c r="D94" s="39"/>
      <c r="E94" s="11"/>
      <c r="F94" s="11"/>
      <c r="G94" s="11"/>
      <c r="I94" s="6"/>
      <c r="J94" s="32"/>
      <c r="K94" s="33"/>
      <c r="L94" s="33"/>
      <c r="M94" s="34"/>
      <c r="N94" s="31"/>
    </row>
    <row r="95" spans="1:14">
      <c r="A95" s="35" t="s">
        <v>187</v>
      </c>
      <c r="B95" s="36" t="s">
        <v>445</v>
      </c>
      <c r="C95" s="38" t="s">
        <v>317</v>
      </c>
      <c r="D95" s="39"/>
      <c r="E95" s="11"/>
      <c r="F95" s="11"/>
      <c r="G95" s="11"/>
      <c r="J95" s="32"/>
      <c r="K95" s="33"/>
      <c r="L95" s="33"/>
      <c r="M95" s="34"/>
      <c r="N95" s="31"/>
    </row>
    <row r="96" spans="1:14">
      <c r="A96" s="35" t="s">
        <v>188</v>
      </c>
      <c r="B96" s="36" t="s">
        <v>445</v>
      </c>
      <c r="C96" s="38" t="s">
        <v>317</v>
      </c>
      <c r="D96" s="39"/>
      <c r="E96" s="11"/>
      <c r="F96" s="11"/>
      <c r="G96" s="11"/>
      <c r="J96" s="32"/>
      <c r="K96" s="33"/>
      <c r="L96" s="33"/>
      <c r="M96" s="34"/>
      <c r="N96" s="31"/>
    </row>
    <row r="97" spans="1:14">
      <c r="A97" s="35" t="s">
        <v>189</v>
      </c>
      <c r="B97" s="36" t="s">
        <v>445</v>
      </c>
      <c r="C97" s="38" t="s">
        <v>317</v>
      </c>
      <c r="D97" s="39"/>
      <c r="E97" s="11"/>
      <c r="F97" s="11"/>
      <c r="G97" s="11"/>
      <c r="J97" s="32"/>
      <c r="K97" s="33"/>
      <c r="L97" s="33"/>
      <c r="M97" s="34"/>
      <c r="N97" s="31"/>
    </row>
    <row r="98" spans="1:14" ht="31.5">
      <c r="A98" s="35" t="s">
        <v>190</v>
      </c>
      <c r="B98" s="36" t="s">
        <v>5</v>
      </c>
      <c r="C98" s="38" t="s">
        <v>192</v>
      </c>
      <c r="D98" s="39"/>
      <c r="E98" s="11"/>
      <c r="F98" s="11"/>
      <c r="G98" s="11"/>
      <c r="J98" s="32"/>
      <c r="K98" s="33"/>
      <c r="L98" s="33"/>
      <c r="M98" s="34"/>
      <c r="N98" s="31"/>
    </row>
    <row r="99" spans="1:14">
      <c r="A99" s="35" t="s">
        <v>190</v>
      </c>
      <c r="B99" s="36" t="s">
        <v>445</v>
      </c>
      <c r="C99" s="38" t="s">
        <v>317</v>
      </c>
      <c r="D99" s="39"/>
      <c r="E99" s="11"/>
      <c r="F99" s="11"/>
      <c r="G99" s="11"/>
      <c r="J99" s="32"/>
      <c r="K99" s="33"/>
      <c r="L99" s="33"/>
      <c r="M99" s="34"/>
      <c r="N99" s="31"/>
    </row>
    <row r="100" spans="1:14" ht="31.5">
      <c r="A100" s="35" t="s">
        <v>111</v>
      </c>
      <c r="B100" s="36" t="s">
        <v>61</v>
      </c>
      <c r="C100" s="38" t="s">
        <v>193</v>
      </c>
      <c r="D100" s="39"/>
      <c r="E100" s="11"/>
      <c r="F100" s="11"/>
      <c r="G100" s="11"/>
      <c r="J100" s="32"/>
      <c r="K100" s="33"/>
      <c r="L100" s="33"/>
      <c r="M100" s="34"/>
      <c r="N100" s="31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34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2"/>
  <sheetViews>
    <sheetView view="pageBreakPreview" zoomScale="60" workbookViewId="0">
      <selection sqref="A1:G42"/>
    </sheetView>
  </sheetViews>
  <sheetFormatPr defaultRowHeight="15"/>
  <cols>
    <col min="1" max="1" width="41.42578125" style="6" customWidth="1"/>
    <col min="2" max="2" width="38.7109375" style="6" customWidth="1"/>
    <col min="3" max="3" width="32" style="6" customWidth="1"/>
    <col min="4" max="4" width="9.140625" style="113"/>
    <col min="5" max="7" width="0" style="113" hidden="1" customWidth="1"/>
  </cols>
  <sheetData>
    <row r="1" spans="1:7">
      <c r="A1" s="249" t="s">
        <v>79</v>
      </c>
      <c r="B1" s="250"/>
      <c r="C1" s="250"/>
      <c r="D1" s="250"/>
      <c r="E1" s="250"/>
      <c r="F1" s="250"/>
      <c r="G1" s="250"/>
    </row>
    <row r="2" spans="1:7">
      <c r="A2" s="251" t="s">
        <v>77</v>
      </c>
      <c r="B2" s="250"/>
      <c r="C2" s="250"/>
      <c r="D2" s="250"/>
      <c r="E2" s="250"/>
      <c r="F2" s="250"/>
      <c r="G2" s="250"/>
    </row>
    <row r="3" spans="1:7">
      <c r="A3" s="252" t="s">
        <v>867</v>
      </c>
      <c r="B3" s="253"/>
      <c r="C3" s="253"/>
      <c r="D3" s="253"/>
      <c r="E3" s="253"/>
      <c r="F3" s="253"/>
      <c r="G3" s="253"/>
    </row>
    <row r="4" spans="1:7">
      <c r="A4" s="254"/>
      <c r="B4" s="250"/>
      <c r="C4" s="250"/>
      <c r="D4" s="250"/>
      <c r="E4" s="250"/>
      <c r="F4" s="250"/>
      <c r="G4" s="250"/>
    </row>
    <row r="5" spans="1:7">
      <c r="A5" s="271" t="s">
        <v>0</v>
      </c>
      <c r="B5" s="290" t="s">
        <v>1</v>
      </c>
      <c r="C5" s="290" t="s">
        <v>2</v>
      </c>
      <c r="D5" s="293" t="s">
        <v>3</v>
      </c>
      <c r="E5" s="296" t="s">
        <v>49</v>
      </c>
      <c r="F5" s="297"/>
      <c r="G5" s="298"/>
    </row>
    <row r="6" spans="1:7">
      <c r="A6" s="272"/>
      <c r="B6" s="291"/>
      <c r="C6" s="291"/>
      <c r="D6" s="294"/>
      <c r="E6" s="299"/>
      <c r="F6" s="254"/>
      <c r="G6" s="300"/>
    </row>
    <row r="7" spans="1:7">
      <c r="A7" s="272"/>
      <c r="B7" s="291"/>
      <c r="C7" s="291"/>
      <c r="D7" s="294"/>
      <c r="E7" s="301"/>
      <c r="F7" s="302"/>
      <c r="G7" s="303"/>
    </row>
    <row r="8" spans="1:7">
      <c r="A8" s="273"/>
      <c r="B8" s="292"/>
      <c r="C8" s="292"/>
      <c r="D8" s="295"/>
      <c r="E8" s="7" t="s">
        <v>50</v>
      </c>
      <c r="F8" s="7" t="s">
        <v>51</v>
      </c>
      <c r="G8" s="7" t="s">
        <v>52</v>
      </c>
    </row>
    <row r="9" spans="1:7" ht="19.5" customHeight="1">
      <c r="A9" s="52" t="s">
        <v>837</v>
      </c>
      <c r="B9" s="52" t="s">
        <v>879</v>
      </c>
      <c r="C9" s="52" t="s">
        <v>18</v>
      </c>
      <c r="D9" s="72">
        <f>E9+F9+G9</f>
        <v>9</v>
      </c>
      <c r="E9" s="72"/>
      <c r="F9" s="72">
        <v>9</v>
      </c>
      <c r="G9" s="72"/>
    </row>
    <row r="10" spans="1:7" ht="17.25" customHeight="1">
      <c r="A10" s="52" t="s">
        <v>838</v>
      </c>
      <c r="B10" s="52" t="s">
        <v>880</v>
      </c>
      <c r="C10" s="52" t="s">
        <v>18</v>
      </c>
      <c r="D10" s="72">
        <f t="shared" ref="D10:D42" si="0">E10+F10+G10</f>
        <v>16</v>
      </c>
      <c r="E10" s="72">
        <v>12</v>
      </c>
      <c r="F10" s="72">
        <v>4</v>
      </c>
      <c r="G10" s="72"/>
    </row>
    <row r="11" spans="1:7" ht="32.25" customHeight="1">
      <c r="A11" s="52" t="s">
        <v>839</v>
      </c>
      <c r="B11" s="52" t="s">
        <v>881</v>
      </c>
      <c r="C11" s="52" t="s">
        <v>840</v>
      </c>
      <c r="D11" s="72">
        <f t="shared" si="0"/>
        <v>5.5</v>
      </c>
      <c r="E11" s="72">
        <v>2</v>
      </c>
      <c r="F11" s="72">
        <v>3.5</v>
      </c>
      <c r="G11" s="72"/>
    </row>
    <row r="12" spans="1:7" ht="15.75">
      <c r="A12" s="67" t="s">
        <v>841</v>
      </c>
      <c r="B12" s="52" t="s">
        <v>5</v>
      </c>
      <c r="C12" s="52" t="s">
        <v>842</v>
      </c>
      <c r="D12" s="72">
        <f t="shared" si="0"/>
        <v>14</v>
      </c>
      <c r="E12" s="72">
        <v>14</v>
      </c>
      <c r="F12" s="72"/>
      <c r="G12" s="72"/>
    </row>
    <row r="13" spans="1:7" ht="18.75" customHeight="1">
      <c r="A13" s="52" t="s">
        <v>843</v>
      </c>
      <c r="B13" s="52" t="s">
        <v>5</v>
      </c>
      <c r="C13" s="52" t="s">
        <v>842</v>
      </c>
      <c r="D13" s="72">
        <f t="shared" si="0"/>
        <v>15</v>
      </c>
      <c r="E13" s="72">
        <v>15</v>
      </c>
      <c r="F13" s="72"/>
      <c r="G13" s="72"/>
    </row>
    <row r="14" spans="1:7" ht="19.5" customHeight="1">
      <c r="A14" s="52" t="s">
        <v>844</v>
      </c>
      <c r="B14" s="52" t="s">
        <v>5</v>
      </c>
      <c r="C14" s="52" t="s">
        <v>842</v>
      </c>
      <c r="D14" s="72">
        <f t="shared" si="0"/>
        <v>19</v>
      </c>
      <c r="E14" s="72">
        <v>19</v>
      </c>
      <c r="F14" s="72"/>
      <c r="G14" s="72"/>
    </row>
    <row r="15" spans="1:7" ht="30.75" customHeight="1">
      <c r="A15" s="52" t="s">
        <v>845</v>
      </c>
      <c r="B15" s="52" t="s">
        <v>882</v>
      </c>
      <c r="C15" s="52" t="s">
        <v>846</v>
      </c>
      <c r="D15" s="72">
        <f t="shared" si="0"/>
        <v>21</v>
      </c>
      <c r="E15" s="72">
        <v>18</v>
      </c>
      <c r="F15" s="72">
        <v>3</v>
      </c>
      <c r="G15" s="72"/>
    </row>
    <row r="16" spans="1:7" ht="16.5" customHeight="1">
      <c r="A16" s="77" t="s">
        <v>847</v>
      </c>
      <c r="B16" s="110" t="s">
        <v>61</v>
      </c>
      <c r="C16" s="110" t="s">
        <v>848</v>
      </c>
      <c r="D16" s="72">
        <f t="shared" si="0"/>
        <v>21</v>
      </c>
      <c r="E16" s="111">
        <v>12</v>
      </c>
      <c r="F16" s="111">
        <v>9</v>
      </c>
      <c r="G16" s="111">
        <f t="shared" ref="G16" si="1">SUM(G10:G15)</f>
        <v>0</v>
      </c>
    </row>
    <row r="17" spans="1:7" ht="15.75">
      <c r="A17" s="52" t="s">
        <v>849</v>
      </c>
      <c r="B17" s="110" t="s">
        <v>61</v>
      </c>
      <c r="C17" s="52" t="s">
        <v>651</v>
      </c>
      <c r="D17" s="72">
        <f t="shared" si="0"/>
        <v>17</v>
      </c>
      <c r="E17" s="72">
        <v>8</v>
      </c>
      <c r="F17" s="72">
        <v>9</v>
      </c>
      <c r="G17" s="72"/>
    </row>
    <row r="18" spans="1:7" ht="31.5">
      <c r="A18" s="52" t="s">
        <v>850</v>
      </c>
      <c r="B18" s="110" t="s">
        <v>61</v>
      </c>
      <c r="C18" s="52" t="s">
        <v>851</v>
      </c>
      <c r="D18" s="72">
        <f t="shared" si="0"/>
        <v>7</v>
      </c>
      <c r="E18" s="72">
        <v>1</v>
      </c>
      <c r="F18" s="72">
        <v>6</v>
      </c>
      <c r="G18" s="72"/>
    </row>
    <row r="19" spans="1:7" ht="15.75">
      <c r="A19" s="52" t="s">
        <v>852</v>
      </c>
      <c r="B19" s="110" t="s">
        <v>61</v>
      </c>
      <c r="C19" s="52" t="s">
        <v>853</v>
      </c>
      <c r="D19" s="72">
        <f t="shared" si="0"/>
        <v>18.5</v>
      </c>
      <c r="E19" s="72"/>
      <c r="F19" s="72">
        <v>18.5</v>
      </c>
      <c r="G19" s="72"/>
    </row>
    <row r="20" spans="1:7" ht="47.25">
      <c r="A20" s="52" t="s">
        <v>854</v>
      </c>
      <c r="B20" s="110" t="s">
        <v>61</v>
      </c>
      <c r="C20" s="52" t="s">
        <v>855</v>
      </c>
      <c r="D20" s="72">
        <f t="shared" si="0"/>
        <v>16.5</v>
      </c>
      <c r="E20" s="72"/>
      <c r="F20" s="72">
        <v>16.5</v>
      </c>
      <c r="G20" s="72"/>
    </row>
    <row r="21" spans="1:7" ht="15.75">
      <c r="A21" s="52" t="s">
        <v>856</v>
      </c>
      <c r="B21" s="52" t="s">
        <v>653</v>
      </c>
      <c r="C21" s="52" t="s">
        <v>73</v>
      </c>
      <c r="D21" s="72">
        <f t="shared" si="0"/>
        <v>0</v>
      </c>
      <c r="E21" s="72"/>
      <c r="F21" s="72"/>
      <c r="G21" s="72"/>
    </row>
    <row r="22" spans="1:7" ht="15.75">
      <c r="A22" s="52" t="s">
        <v>870</v>
      </c>
      <c r="B22" s="52" t="s">
        <v>61</v>
      </c>
      <c r="C22" s="52" t="s">
        <v>857</v>
      </c>
      <c r="D22" s="72">
        <f t="shared" si="0"/>
        <v>3.5</v>
      </c>
      <c r="E22" s="72"/>
      <c r="F22" s="72">
        <v>3.5</v>
      </c>
      <c r="G22" s="72"/>
    </row>
    <row r="23" spans="1:7" ht="15.75">
      <c r="A23" s="52" t="s">
        <v>868</v>
      </c>
      <c r="B23" s="52" t="s">
        <v>57</v>
      </c>
      <c r="C23" s="52" t="s">
        <v>444</v>
      </c>
      <c r="D23" s="72"/>
      <c r="E23" s="72"/>
      <c r="F23" s="72"/>
      <c r="G23" s="72"/>
    </row>
    <row r="24" spans="1:7" ht="15.75">
      <c r="A24" s="52" t="s">
        <v>838</v>
      </c>
      <c r="B24" s="52" t="s">
        <v>59</v>
      </c>
      <c r="C24" s="52" t="s">
        <v>444</v>
      </c>
      <c r="D24" s="72"/>
      <c r="E24" s="72"/>
      <c r="F24" s="72"/>
      <c r="G24" s="72"/>
    </row>
    <row r="25" spans="1:7" ht="15.75">
      <c r="A25" s="52" t="s">
        <v>845</v>
      </c>
      <c r="B25" s="52" t="s">
        <v>588</v>
      </c>
      <c r="C25" s="52" t="s">
        <v>444</v>
      </c>
      <c r="D25" s="72"/>
      <c r="E25" s="72"/>
      <c r="F25" s="72"/>
      <c r="G25" s="72"/>
    </row>
    <row r="26" spans="1:7" ht="15.75">
      <c r="A26" s="52" t="s">
        <v>869</v>
      </c>
      <c r="B26" s="52" t="s">
        <v>58</v>
      </c>
      <c r="C26" s="52" t="s">
        <v>444</v>
      </c>
      <c r="D26" s="72"/>
      <c r="E26" s="72"/>
      <c r="F26" s="72"/>
      <c r="G26" s="72"/>
    </row>
    <row r="27" spans="1:7" ht="15.75">
      <c r="A27" s="52" t="s">
        <v>871</v>
      </c>
      <c r="B27" s="52" t="s">
        <v>70</v>
      </c>
      <c r="C27" s="52" t="s">
        <v>317</v>
      </c>
      <c r="D27" s="72"/>
      <c r="E27" s="72"/>
      <c r="F27" s="72"/>
      <c r="G27" s="72"/>
    </row>
    <row r="28" spans="1:7" ht="15.75">
      <c r="A28" s="52" t="s">
        <v>856</v>
      </c>
      <c r="B28" s="52" t="s">
        <v>70</v>
      </c>
      <c r="C28" s="52" t="s">
        <v>317</v>
      </c>
      <c r="D28" s="72"/>
      <c r="E28" s="72"/>
      <c r="F28" s="72"/>
      <c r="G28" s="72"/>
    </row>
    <row r="29" spans="1:7" ht="31.5">
      <c r="A29" s="52" t="s">
        <v>838</v>
      </c>
      <c r="B29" s="52" t="s">
        <v>872</v>
      </c>
      <c r="C29" s="52" t="s">
        <v>317</v>
      </c>
      <c r="D29" s="72"/>
      <c r="E29" s="72"/>
      <c r="F29" s="72"/>
      <c r="G29" s="72"/>
    </row>
    <row r="30" spans="1:7" ht="15.75">
      <c r="A30" s="52" t="s">
        <v>868</v>
      </c>
      <c r="B30" s="52" t="s">
        <v>873</v>
      </c>
      <c r="C30" s="52" t="s">
        <v>317</v>
      </c>
      <c r="D30" s="72"/>
      <c r="E30" s="72"/>
      <c r="F30" s="72"/>
      <c r="G30" s="72"/>
    </row>
    <row r="31" spans="1:7" ht="15.75">
      <c r="A31" s="52" t="s">
        <v>874</v>
      </c>
      <c r="B31" s="52" t="s">
        <v>875</v>
      </c>
      <c r="C31" s="52" t="s">
        <v>317</v>
      </c>
      <c r="D31" s="72"/>
      <c r="E31" s="72"/>
      <c r="F31" s="72"/>
      <c r="G31" s="72"/>
    </row>
    <row r="32" spans="1:7" ht="15.75">
      <c r="A32" s="52" t="s">
        <v>876</v>
      </c>
      <c r="B32" s="52" t="s">
        <v>309</v>
      </c>
      <c r="C32" s="52" t="s">
        <v>317</v>
      </c>
      <c r="D32" s="72"/>
      <c r="E32" s="72"/>
      <c r="F32" s="72"/>
      <c r="G32" s="72"/>
    </row>
    <row r="33" spans="1:7" ht="15.75">
      <c r="A33" s="52" t="s">
        <v>877</v>
      </c>
      <c r="B33" s="52" t="s">
        <v>310</v>
      </c>
      <c r="C33" s="52" t="s">
        <v>317</v>
      </c>
      <c r="D33" s="72"/>
      <c r="E33" s="72"/>
      <c r="F33" s="72"/>
      <c r="G33" s="72"/>
    </row>
    <row r="34" spans="1:7" ht="15.75">
      <c r="A34" s="52" t="s">
        <v>878</v>
      </c>
      <c r="B34" s="52" t="s">
        <v>308</v>
      </c>
      <c r="C34" s="52" t="s">
        <v>317</v>
      </c>
      <c r="D34" s="72"/>
      <c r="E34" s="72"/>
      <c r="F34" s="72"/>
      <c r="G34" s="72"/>
    </row>
    <row r="35" spans="1:7" ht="15.75">
      <c r="A35" s="62" t="s">
        <v>858</v>
      </c>
      <c r="B35" s="62" t="s">
        <v>98</v>
      </c>
      <c r="C35" s="62"/>
      <c r="D35" s="72">
        <f t="shared" si="0"/>
        <v>0</v>
      </c>
      <c r="E35" s="112"/>
      <c r="F35" s="112"/>
      <c r="G35" s="112"/>
    </row>
    <row r="36" spans="1:7" ht="15.75">
      <c r="A36" s="62" t="s">
        <v>859</v>
      </c>
      <c r="B36" s="62" t="s">
        <v>436</v>
      </c>
      <c r="C36" s="62"/>
      <c r="D36" s="72">
        <f t="shared" si="0"/>
        <v>0</v>
      </c>
      <c r="E36" s="112"/>
      <c r="F36" s="112"/>
      <c r="G36" s="112"/>
    </row>
    <row r="37" spans="1:7" ht="15.75">
      <c r="A37" s="62" t="s">
        <v>860</v>
      </c>
      <c r="B37" s="62" t="s">
        <v>436</v>
      </c>
      <c r="C37" s="62"/>
      <c r="D37" s="72">
        <f t="shared" si="0"/>
        <v>0</v>
      </c>
      <c r="E37" s="112"/>
      <c r="F37" s="112"/>
      <c r="G37" s="112"/>
    </row>
    <row r="38" spans="1:7" ht="15.75">
      <c r="A38" s="62" t="s">
        <v>861</v>
      </c>
      <c r="B38" s="62" t="s">
        <v>436</v>
      </c>
      <c r="C38" s="62"/>
      <c r="D38" s="72">
        <f t="shared" si="0"/>
        <v>0</v>
      </c>
      <c r="E38" s="112"/>
      <c r="F38" s="112"/>
      <c r="G38" s="112"/>
    </row>
    <row r="39" spans="1:7" ht="15.75">
      <c r="A39" s="62" t="s">
        <v>862</v>
      </c>
      <c r="B39" s="62" t="s">
        <v>438</v>
      </c>
      <c r="C39" s="62"/>
      <c r="D39" s="72">
        <f t="shared" si="0"/>
        <v>0</v>
      </c>
      <c r="E39" s="112"/>
      <c r="F39" s="112"/>
      <c r="G39" s="112"/>
    </row>
    <row r="40" spans="1:7" ht="15.75">
      <c r="A40" s="62" t="s">
        <v>863</v>
      </c>
      <c r="B40" s="62" t="s">
        <v>864</v>
      </c>
      <c r="C40" s="62"/>
      <c r="D40" s="72">
        <f t="shared" si="0"/>
        <v>0</v>
      </c>
      <c r="E40" s="112"/>
      <c r="F40" s="112"/>
      <c r="G40" s="112"/>
    </row>
    <row r="41" spans="1:7" ht="15.75">
      <c r="A41" s="62" t="s">
        <v>865</v>
      </c>
      <c r="B41" s="62" t="s">
        <v>438</v>
      </c>
      <c r="C41" s="62"/>
      <c r="D41" s="72">
        <f t="shared" si="0"/>
        <v>0</v>
      </c>
      <c r="E41" s="112"/>
      <c r="F41" s="112"/>
      <c r="G41" s="112"/>
    </row>
    <row r="42" spans="1:7" ht="15.75">
      <c r="A42" s="62" t="s">
        <v>866</v>
      </c>
      <c r="B42" s="62" t="s">
        <v>526</v>
      </c>
      <c r="C42" s="62"/>
      <c r="D42" s="72">
        <f t="shared" si="0"/>
        <v>0</v>
      </c>
      <c r="E42" s="112"/>
      <c r="F42" s="112"/>
      <c r="G42" s="112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72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K59"/>
  <sheetViews>
    <sheetView view="pageBreakPreview" zoomScale="60" workbookViewId="0">
      <selection activeCell="M24" sqref="M24"/>
    </sheetView>
  </sheetViews>
  <sheetFormatPr defaultRowHeight="15"/>
  <cols>
    <col min="1" max="1" width="34.85546875" customWidth="1"/>
    <col min="2" max="2" width="15" customWidth="1"/>
    <col min="3" max="3" width="23.140625" customWidth="1"/>
    <col min="5" max="7" width="0" hidden="1" customWidth="1"/>
  </cols>
  <sheetData>
    <row r="1" spans="1:11">
      <c r="A1" s="249" t="s">
        <v>79</v>
      </c>
      <c r="B1" s="288"/>
      <c r="C1" s="288"/>
      <c r="D1" s="288"/>
      <c r="E1" s="288"/>
      <c r="F1" s="288"/>
      <c r="G1" s="288"/>
    </row>
    <row r="2" spans="1:11">
      <c r="A2" s="251" t="s">
        <v>77</v>
      </c>
      <c r="B2" s="288"/>
      <c r="C2" s="288"/>
      <c r="D2" s="288"/>
      <c r="E2" s="288"/>
      <c r="F2" s="288"/>
      <c r="G2" s="288"/>
    </row>
    <row r="3" spans="1:11">
      <c r="A3" s="252" t="s">
        <v>1103</v>
      </c>
      <c r="B3" s="289"/>
      <c r="C3" s="289"/>
      <c r="D3" s="289"/>
      <c r="E3" s="289"/>
      <c r="F3" s="289"/>
      <c r="G3" s="289"/>
    </row>
    <row r="4" spans="1:11">
      <c r="A4" s="254"/>
      <c r="B4" s="288"/>
      <c r="C4" s="288"/>
      <c r="D4" s="288"/>
      <c r="E4" s="288"/>
      <c r="F4" s="288"/>
      <c r="G4" s="288"/>
    </row>
    <row r="5" spans="1:11">
      <c r="A5" s="271" t="s">
        <v>0</v>
      </c>
      <c r="B5" s="290" t="s">
        <v>1</v>
      </c>
      <c r="C5" s="290" t="s">
        <v>2</v>
      </c>
      <c r="D5" s="271" t="s">
        <v>3</v>
      </c>
      <c r="E5" s="274" t="s">
        <v>49</v>
      </c>
      <c r="F5" s="275"/>
      <c r="G5" s="276"/>
    </row>
    <row r="6" spans="1:11">
      <c r="A6" s="272"/>
      <c r="B6" s="291"/>
      <c r="C6" s="291"/>
      <c r="D6" s="272"/>
      <c r="E6" s="277"/>
      <c r="F6" s="278"/>
      <c r="G6" s="279"/>
    </row>
    <row r="7" spans="1:11">
      <c r="A7" s="272"/>
      <c r="B7" s="291"/>
      <c r="C7" s="291"/>
      <c r="D7" s="272"/>
      <c r="E7" s="280"/>
      <c r="F7" s="281"/>
      <c r="G7" s="282"/>
    </row>
    <row r="8" spans="1:11">
      <c r="A8" s="273"/>
      <c r="B8" s="292"/>
      <c r="C8" s="292"/>
      <c r="D8" s="273"/>
      <c r="E8" s="2" t="s">
        <v>50</v>
      </c>
      <c r="F8" s="2" t="s">
        <v>51</v>
      </c>
      <c r="G8" s="2" t="s">
        <v>52</v>
      </c>
    </row>
    <row r="9" spans="1:11">
      <c r="A9" s="151" t="s">
        <v>1063</v>
      </c>
      <c r="B9" s="152" t="s">
        <v>1064</v>
      </c>
      <c r="C9" s="152"/>
      <c r="D9" s="2">
        <f t="shared" ref="D9:D40" si="0">E9+F9+G9</f>
        <v>19</v>
      </c>
      <c r="E9" s="2">
        <v>19</v>
      </c>
      <c r="F9" s="2"/>
      <c r="G9" s="2"/>
      <c r="K9" t="s">
        <v>73</v>
      </c>
    </row>
    <row r="10" spans="1:11">
      <c r="A10" s="151" t="s">
        <v>1063</v>
      </c>
      <c r="B10" s="152" t="s">
        <v>1065</v>
      </c>
      <c r="C10" s="152" t="s">
        <v>813</v>
      </c>
      <c r="D10" s="2">
        <f t="shared" si="0"/>
        <v>9</v>
      </c>
      <c r="E10" s="2"/>
      <c r="F10" s="2">
        <v>3</v>
      </c>
      <c r="G10" s="2">
        <v>6</v>
      </c>
    </row>
    <row r="11" spans="1:11" ht="42.75">
      <c r="A11" s="151" t="s">
        <v>1066</v>
      </c>
      <c r="B11" s="152" t="s">
        <v>5</v>
      </c>
      <c r="C11" s="152" t="s">
        <v>1095</v>
      </c>
      <c r="D11" s="2">
        <f t="shared" si="0"/>
        <v>8</v>
      </c>
      <c r="E11" s="2">
        <v>8</v>
      </c>
      <c r="F11" s="2"/>
      <c r="G11" s="2"/>
    </row>
    <row r="12" spans="1:11" ht="29.25">
      <c r="A12" s="151" t="s">
        <v>1066</v>
      </c>
      <c r="B12" s="152" t="s">
        <v>5</v>
      </c>
      <c r="C12" s="152" t="s">
        <v>191</v>
      </c>
      <c r="D12" s="2">
        <f t="shared" si="0"/>
        <v>22</v>
      </c>
      <c r="E12" s="2"/>
      <c r="F12" s="2">
        <v>19</v>
      </c>
      <c r="G12" s="2">
        <v>3</v>
      </c>
    </row>
    <row r="13" spans="1:11" ht="28.5">
      <c r="A13" s="152" t="s">
        <v>1067</v>
      </c>
      <c r="B13" s="152" t="s">
        <v>5</v>
      </c>
      <c r="C13" s="152" t="s">
        <v>425</v>
      </c>
      <c r="D13" s="2">
        <f t="shared" si="0"/>
        <v>5</v>
      </c>
      <c r="E13" s="2"/>
      <c r="F13" s="2">
        <v>4</v>
      </c>
      <c r="G13" s="2">
        <v>1</v>
      </c>
    </row>
    <row r="14" spans="1:11">
      <c r="A14" s="152" t="s">
        <v>1068</v>
      </c>
      <c r="B14" s="152" t="s">
        <v>5</v>
      </c>
      <c r="C14" s="152" t="s">
        <v>1096</v>
      </c>
      <c r="D14" s="2">
        <f t="shared" si="0"/>
        <v>9</v>
      </c>
      <c r="E14" s="2">
        <v>4</v>
      </c>
      <c r="F14" s="2">
        <v>5</v>
      </c>
      <c r="G14" s="2"/>
    </row>
    <row r="15" spans="1:11" ht="28.5">
      <c r="A15" s="153" t="s">
        <v>1069</v>
      </c>
      <c r="B15" s="152" t="s">
        <v>5</v>
      </c>
      <c r="C15" s="152" t="s">
        <v>40</v>
      </c>
      <c r="D15" s="2">
        <f t="shared" si="0"/>
        <v>14</v>
      </c>
      <c r="E15" s="2">
        <v>5</v>
      </c>
      <c r="F15" s="2">
        <v>9</v>
      </c>
      <c r="G15" s="2"/>
    </row>
    <row r="16" spans="1:11" ht="28.5">
      <c r="A16" s="153" t="s">
        <v>1070</v>
      </c>
      <c r="B16" s="152" t="s">
        <v>57</v>
      </c>
      <c r="C16" s="152" t="s">
        <v>444</v>
      </c>
      <c r="D16" s="2">
        <f t="shared" si="0"/>
        <v>6</v>
      </c>
      <c r="E16" s="2"/>
      <c r="F16" s="2">
        <v>6</v>
      </c>
      <c r="G16" s="2"/>
    </row>
    <row r="17" spans="1:7" ht="28.5">
      <c r="A17" s="153" t="s">
        <v>1070</v>
      </c>
      <c r="B17" s="152" t="s">
        <v>1071</v>
      </c>
      <c r="C17" s="152" t="s">
        <v>590</v>
      </c>
      <c r="D17" s="2">
        <f t="shared" si="0"/>
        <v>7</v>
      </c>
      <c r="E17" s="2"/>
      <c r="F17" s="2">
        <v>7</v>
      </c>
      <c r="G17" s="2"/>
    </row>
    <row r="18" spans="1:7">
      <c r="A18" s="153" t="s">
        <v>1072</v>
      </c>
      <c r="B18" s="152" t="s">
        <v>5</v>
      </c>
      <c r="C18" s="152" t="s">
        <v>1097</v>
      </c>
      <c r="D18" s="2">
        <f t="shared" si="0"/>
        <v>19</v>
      </c>
      <c r="E18" s="2"/>
      <c r="F18" s="2">
        <v>14</v>
      </c>
      <c r="G18" s="2">
        <v>5</v>
      </c>
    </row>
    <row r="19" spans="1:7">
      <c r="A19" s="153" t="s">
        <v>1072</v>
      </c>
      <c r="B19" s="152" t="s">
        <v>5</v>
      </c>
      <c r="C19" s="152" t="s">
        <v>1098</v>
      </c>
      <c r="D19" s="2">
        <f t="shared" si="0"/>
        <v>2</v>
      </c>
      <c r="E19" s="2"/>
      <c r="F19" s="2">
        <v>2</v>
      </c>
      <c r="G19" s="2"/>
    </row>
    <row r="20" spans="1:7" ht="28.5">
      <c r="A20" s="153" t="s">
        <v>1073</v>
      </c>
      <c r="B20" s="152" t="s">
        <v>1074</v>
      </c>
      <c r="C20" s="152" t="s">
        <v>46</v>
      </c>
      <c r="D20" s="2">
        <f t="shared" si="0"/>
        <v>21</v>
      </c>
      <c r="E20" s="2">
        <v>7</v>
      </c>
      <c r="F20" s="2">
        <v>11</v>
      </c>
      <c r="G20" s="2">
        <v>3</v>
      </c>
    </row>
    <row r="21" spans="1:7">
      <c r="A21" s="153" t="s">
        <v>1075</v>
      </c>
      <c r="B21" s="152" t="s">
        <v>53</v>
      </c>
      <c r="C21" s="152" t="s">
        <v>38</v>
      </c>
      <c r="D21" s="2">
        <f t="shared" si="0"/>
        <v>0</v>
      </c>
      <c r="E21" s="2"/>
      <c r="F21" s="2"/>
      <c r="G21" s="2"/>
    </row>
    <row r="22" spans="1:7" ht="28.5">
      <c r="A22" s="153" t="s">
        <v>1076</v>
      </c>
      <c r="B22" s="152" t="s">
        <v>8</v>
      </c>
      <c r="C22" s="152" t="s">
        <v>1099</v>
      </c>
      <c r="D22" s="2">
        <f t="shared" si="0"/>
        <v>27</v>
      </c>
      <c r="E22" s="2">
        <v>9</v>
      </c>
      <c r="F22" s="2">
        <v>15</v>
      </c>
      <c r="G22" s="2">
        <v>3</v>
      </c>
    </row>
    <row r="23" spans="1:7" ht="28.5">
      <c r="A23" s="153" t="s">
        <v>1076</v>
      </c>
      <c r="B23" s="152" t="s">
        <v>1077</v>
      </c>
      <c r="C23" s="152" t="s">
        <v>1099</v>
      </c>
      <c r="D23" s="2">
        <f t="shared" si="0"/>
        <v>0</v>
      </c>
      <c r="E23" s="2"/>
      <c r="F23" s="2"/>
      <c r="G23" s="2"/>
    </row>
    <row r="24" spans="1:7" ht="28.5">
      <c r="A24" s="153" t="s">
        <v>1078</v>
      </c>
      <c r="B24" s="152" t="s">
        <v>70</v>
      </c>
      <c r="C24" s="152"/>
      <c r="D24" s="2">
        <f t="shared" si="0"/>
        <v>0</v>
      </c>
      <c r="E24" s="2"/>
      <c r="F24" s="2"/>
      <c r="G24" s="2"/>
    </row>
    <row r="25" spans="1:7">
      <c r="A25" s="153" t="s">
        <v>1079</v>
      </c>
      <c r="B25" s="152" t="s">
        <v>5</v>
      </c>
      <c r="C25" s="152" t="s">
        <v>813</v>
      </c>
      <c r="D25" s="2">
        <f t="shared" si="0"/>
        <v>24</v>
      </c>
      <c r="E25" s="2"/>
      <c r="F25" s="2">
        <v>19</v>
      </c>
      <c r="G25" s="2">
        <v>5</v>
      </c>
    </row>
    <row r="26" spans="1:7" ht="28.5">
      <c r="A26" s="153" t="s">
        <v>1080</v>
      </c>
      <c r="B26" s="152" t="s">
        <v>5</v>
      </c>
      <c r="C26" s="152" t="s">
        <v>6</v>
      </c>
      <c r="D26" s="2">
        <f t="shared" si="0"/>
        <v>1</v>
      </c>
      <c r="E26" s="2"/>
      <c r="F26" s="2"/>
      <c r="G26" s="2">
        <v>1</v>
      </c>
    </row>
    <row r="27" spans="1:7" ht="28.5">
      <c r="A27" s="153" t="s">
        <v>1081</v>
      </c>
      <c r="B27" s="152" t="s">
        <v>1082</v>
      </c>
      <c r="C27" s="152"/>
      <c r="D27" s="2">
        <f t="shared" si="0"/>
        <v>9</v>
      </c>
      <c r="E27" s="2">
        <v>2</v>
      </c>
      <c r="F27" s="2">
        <v>5</v>
      </c>
      <c r="G27" s="2">
        <v>2</v>
      </c>
    </row>
    <row r="28" spans="1:7">
      <c r="A28" s="153" t="s">
        <v>1081</v>
      </c>
      <c r="B28" s="152"/>
      <c r="C28" s="152" t="s">
        <v>1100</v>
      </c>
      <c r="D28" s="2">
        <f t="shared" si="0"/>
        <v>25</v>
      </c>
      <c r="E28" s="2"/>
      <c r="F28" s="2">
        <v>22</v>
      </c>
      <c r="G28" s="2">
        <v>3</v>
      </c>
    </row>
    <row r="29" spans="1:7">
      <c r="A29" s="153" t="s">
        <v>1083</v>
      </c>
      <c r="B29" s="152" t="s">
        <v>5</v>
      </c>
      <c r="C29" s="152" t="s">
        <v>6</v>
      </c>
      <c r="D29" s="2">
        <f t="shared" si="0"/>
        <v>19</v>
      </c>
      <c r="E29" s="2">
        <v>19</v>
      </c>
      <c r="F29" s="2"/>
      <c r="G29" s="2"/>
    </row>
    <row r="30" spans="1:7">
      <c r="A30" s="153" t="s">
        <v>1084</v>
      </c>
      <c r="B30" s="152" t="s">
        <v>5</v>
      </c>
      <c r="C30" s="152" t="s">
        <v>6</v>
      </c>
      <c r="D30" s="2">
        <f t="shared" si="0"/>
        <v>0</v>
      </c>
      <c r="E30" s="2"/>
      <c r="F30" s="2"/>
      <c r="G30" s="2"/>
    </row>
    <row r="31" spans="1:7">
      <c r="A31" s="153" t="s">
        <v>1085</v>
      </c>
      <c r="B31" s="152" t="s">
        <v>5</v>
      </c>
      <c r="C31" s="152" t="s">
        <v>6</v>
      </c>
      <c r="D31" s="2">
        <f t="shared" si="0"/>
        <v>6</v>
      </c>
      <c r="E31" s="2"/>
      <c r="F31" s="2">
        <v>3</v>
      </c>
      <c r="G31" s="2">
        <v>3</v>
      </c>
    </row>
    <row r="32" spans="1:7">
      <c r="A32" s="153" t="s">
        <v>1086</v>
      </c>
      <c r="B32" s="152" t="s">
        <v>33</v>
      </c>
      <c r="C32" s="152"/>
      <c r="D32" s="2">
        <f t="shared" si="0"/>
        <v>10</v>
      </c>
      <c r="E32" s="2"/>
      <c r="F32" s="2">
        <v>7</v>
      </c>
      <c r="G32" s="2">
        <v>3</v>
      </c>
    </row>
    <row r="33" spans="1:7">
      <c r="A33" s="153" t="s">
        <v>1087</v>
      </c>
      <c r="B33" s="152" t="s">
        <v>5</v>
      </c>
      <c r="C33" s="152" t="s">
        <v>6</v>
      </c>
      <c r="D33" s="2">
        <f t="shared" si="0"/>
        <v>18</v>
      </c>
      <c r="E33" s="2">
        <v>18</v>
      </c>
      <c r="F33" s="2"/>
      <c r="G33" s="2"/>
    </row>
    <row r="34" spans="1:7">
      <c r="A34" s="153" t="s">
        <v>1088</v>
      </c>
      <c r="B34" s="152" t="s">
        <v>5</v>
      </c>
      <c r="C34" s="152" t="s">
        <v>23</v>
      </c>
      <c r="D34" s="2">
        <f t="shared" si="0"/>
        <v>16</v>
      </c>
      <c r="E34" s="2">
        <v>16</v>
      </c>
      <c r="F34" s="2"/>
      <c r="G34" s="2"/>
    </row>
    <row r="35" spans="1:7">
      <c r="A35" s="153" t="s">
        <v>1089</v>
      </c>
      <c r="B35" s="152" t="s">
        <v>5</v>
      </c>
      <c r="C35" s="152" t="s">
        <v>45</v>
      </c>
      <c r="D35" s="2">
        <f t="shared" si="0"/>
        <v>7</v>
      </c>
      <c r="E35" s="2"/>
      <c r="F35" s="2">
        <v>6</v>
      </c>
      <c r="G35" s="2">
        <v>1</v>
      </c>
    </row>
    <row r="36" spans="1:7">
      <c r="A36" s="153" t="s">
        <v>1090</v>
      </c>
      <c r="B36" s="152" t="s">
        <v>5</v>
      </c>
      <c r="C36" s="152" t="s">
        <v>1101</v>
      </c>
      <c r="D36" s="7">
        <f t="shared" si="0"/>
        <v>19</v>
      </c>
      <c r="E36" s="7">
        <v>19</v>
      </c>
      <c r="F36" s="7"/>
      <c r="G36" s="7"/>
    </row>
    <row r="37" spans="1:7">
      <c r="A37" s="153" t="s">
        <v>1090</v>
      </c>
      <c r="B37" s="152" t="s">
        <v>5</v>
      </c>
      <c r="C37" s="152" t="s">
        <v>1102</v>
      </c>
      <c r="D37" s="7">
        <f t="shared" si="0"/>
        <v>7</v>
      </c>
      <c r="E37" s="7"/>
      <c r="F37" s="7">
        <v>7</v>
      </c>
      <c r="G37" s="7"/>
    </row>
    <row r="38" spans="1:7" ht="28.5">
      <c r="A38" s="153" t="s">
        <v>1091</v>
      </c>
      <c r="B38" s="152" t="s">
        <v>5</v>
      </c>
      <c r="C38" s="152" t="s">
        <v>11</v>
      </c>
      <c r="D38" s="7">
        <f t="shared" si="0"/>
        <v>21</v>
      </c>
      <c r="E38" s="7">
        <v>7</v>
      </c>
      <c r="F38" s="7">
        <v>11</v>
      </c>
      <c r="G38" s="7">
        <v>3</v>
      </c>
    </row>
    <row r="39" spans="1:7" ht="28.5">
      <c r="A39" s="153" t="s">
        <v>1092</v>
      </c>
      <c r="B39" s="152" t="s">
        <v>1093</v>
      </c>
      <c r="C39" s="152"/>
      <c r="D39" s="7">
        <f t="shared" si="0"/>
        <v>25</v>
      </c>
      <c r="E39" s="7"/>
      <c r="F39" s="7">
        <v>22</v>
      </c>
      <c r="G39" s="7">
        <v>3</v>
      </c>
    </row>
    <row r="40" spans="1:7">
      <c r="A40" s="152" t="s">
        <v>1094</v>
      </c>
      <c r="B40" s="152" t="s">
        <v>168</v>
      </c>
      <c r="C40" s="152" t="s">
        <v>16</v>
      </c>
      <c r="D40" s="7">
        <f t="shared" si="0"/>
        <v>18</v>
      </c>
      <c r="E40" s="7">
        <v>18</v>
      </c>
      <c r="F40" s="7"/>
      <c r="G40" s="7"/>
    </row>
    <row r="41" spans="1:7" ht="25.5">
      <c r="A41" s="15" t="s">
        <v>1121</v>
      </c>
      <c r="B41" s="17" t="s">
        <v>70</v>
      </c>
    </row>
    <row r="42" spans="1:7">
      <c r="A42" s="154" t="s">
        <v>1122</v>
      </c>
      <c r="B42" s="22" t="s">
        <v>1123</v>
      </c>
    </row>
    <row r="43" spans="1:7" ht="24">
      <c r="A43" s="15" t="s">
        <v>1124</v>
      </c>
      <c r="B43" s="22" t="s">
        <v>1125</v>
      </c>
    </row>
    <row r="44" spans="1:7" ht="25.5">
      <c r="A44" s="15" t="s">
        <v>1126</v>
      </c>
      <c r="B44" s="17" t="s">
        <v>57</v>
      </c>
    </row>
    <row r="45" spans="1:7" ht="36">
      <c r="A45" s="154" t="s">
        <v>1068</v>
      </c>
      <c r="B45" s="22" t="s">
        <v>58</v>
      </c>
    </row>
    <row r="46" spans="1:7">
      <c r="A46" s="151" t="s">
        <v>1104</v>
      </c>
      <c r="B46" s="152" t="s">
        <v>438</v>
      </c>
    </row>
    <row r="47" spans="1:7" ht="28.5">
      <c r="A47" s="152" t="s">
        <v>1105</v>
      </c>
      <c r="B47" s="152" t="s">
        <v>310</v>
      </c>
    </row>
    <row r="48" spans="1:7">
      <c r="A48" s="152" t="s">
        <v>1106</v>
      </c>
      <c r="B48" s="152" t="s">
        <v>438</v>
      </c>
    </row>
    <row r="49" spans="1:2" ht="28.5">
      <c r="A49" s="152" t="s">
        <v>1107</v>
      </c>
      <c r="B49" s="152" t="s">
        <v>436</v>
      </c>
    </row>
    <row r="50" spans="1:2" ht="28.5">
      <c r="A50" s="152" t="s">
        <v>1108</v>
      </c>
      <c r="B50" s="152" t="s">
        <v>526</v>
      </c>
    </row>
    <row r="51" spans="1:2">
      <c r="A51" s="152" t="s">
        <v>1109</v>
      </c>
      <c r="B51" s="152" t="s">
        <v>436</v>
      </c>
    </row>
    <row r="52" spans="1:2">
      <c r="A52" s="152" t="s">
        <v>1110</v>
      </c>
      <c r="B52" s="152" t="s">
        <v>438</v>
      </c>
    </row>
    <row r="53" spans="1:2" ht="28.5">
      <c r="A53" s="152" t="s">
        <v>1111</v>
      </c>
      <c r="B53" s="152" t="s">
        <v>1112</v>
      </c>
    </row>
    <row r="54" spans="1:2">
      <c r="A54" s="152" t="s">
        <v>1113</v>
      </c>
      <c r="B54" s="152" t="s">
        <v>436</v>
      </c>
    </row>
    <row r="55" spans="1:2" ht="28.5">
      <c r="A55" s="152" t="s">
        <v>1114</v>
      </c>
      <c r="B55" s="152" t="s">
        <v>100</v>
      </c>
    </row>
    <row r="56" spans="1:2" ht="28.5">
      <c r="A56" s="152" t="s">
        <v>1115</v>
      </c>
      <c r="B56" s="152" t="s">
        <v>98</v>
      </c>
    </row>
    <row r="57" spans="1:2" ht="57">
      <c r="A57" s="152" t="s">
        <v>1116</v>
      </c>
      <c r="B57" s="152" t="s">
        <v>1117</v>
      </c>
    </row>
    <row r="58" spans="1:2">
      <c r="A58" s="152" t="s">
        <v>1118</v>
      </c>
      <c r="B58" s="152" t="s">
        <v>436</v>
      </c>
    </row>
    <row r="59" spans="1:2" ht="42.75">
      <c r="A59" s="152" t="s">
        <v>1119</v>
      </c>
      <c r="B59" s="152" t="s">
        <v>1120</v>
      </c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38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79"/>
  <sheetViews>
    <sheetView view="pageBreakPreview" zoomScale="60" zoomScaleNormal="59" workbookViewId="0">
      <selection sqref="A1:G63"/>
    </sheetView>
  </sheetViews>
  <sheetFormatPr defaultRowHeight="15"/>
  <cols>
    <col min="1" max="1" width="56" style="14" customWidth="1"/>
    <col min="2" max="3" width="29.5703125" style="14" customWidth="1"/>
    <col min="4" max="4" width="9.140625" style="14"/>
    <col min="5" max="7" width="0" style="6" hidden="1" customWidth="1"/>
  </cols>
  <sheetData>
    <row r="1" spans="1:8">
      <c r="A1" s="249" t="s">
        <v>79</v>
      </c>
      <c r="B1" s="250"/>
      <c r="C1" s="250"/>
      <c r="D1" s="250"/>
      <c r="E1" s="250"/>
      <c r="F1" s="250"/>
      <c r="G1" s="250"/>
    </row>
    <row r="2" spans="1:8">
      <c r="A2" s="251" t="s">
        <v>77</v>
      </c>
      <c r="B2" s="250"/>
      <c r="C2" s="250"/>
      <c r="D2" s="250"/>
      <c r="E2" s="250"/>
      <c r="F2" s="250"/>
      <c r="G2" s="250"/>
    </row>
    <row r="3" spans="1:8">
      <c r="A3" s="252" t="s">
        <v>952</v>
      </c>
      <c r="B3" s="253"/>
      <c r="C3" s="253"/>
      <c r="D3" s="253"/>
      <c r="E3" s="253"/>
      <c r="F3" s="253"/>
      <c r="G3" s="253"/>
    </row>
    <row r="4" spans="1:8">
      <c r="A4" s="254"/>
      <c r="B4" s="250"/>
      <c r="C4" s="250"/>
      <c r="D4" s="250"/>
      <c r="E4" s="250"/>
      <c r="F4" s="250"/>
      <c r="G4" s="250"/>
    </row>
    <row r="5" spans="1:8">
      <c r="A5" s="304" t="s">
        <v>0</v>
      </c>
      <c r="B5" s="304" t="s">
        <v>1</v>
      </c>
      <c r="C5" s="304" t="s">
        <v>2</v>
      </c>
      <c r="D5" s="304" t="s">
        <v>3</v>
      </c>
      <c r="E5" s="274" t="s">
        <v>49</v>
      </c>
      <c r="F5" s="275"/>
      <c r="G5" s="276"/>
    </row>
    <row r="6" spans="1:8">
      <c r="A6" s="305"/>
      <c r="B6" s="305"/>
      <c r="C6" s="305"/>
      <c r="D6" s="305"/>
      <c r="E6" s="277"/>
      <c r="F6" s="278"/>
      <c r="G6" s="279"/>
    </row>
    <row r="7" spans="1:8" ht="0.75" customHeight="1">
      <c r="A7" s="305"/>
      <c r="B7" s="305"/>
      <c r="C7" s="305"/>
      <c r="D7" s="305"/>
      <c r="E7" s="280"/>
      <c r="F7" s="281"/>
      <c r="G7" s="282"/>
    </row>
    <row r="8" spans="1:8" hidden="1">
      <c r="A8" s="306"/>
      <c r="B8" s="306"/>
      <c r="C8" s="306"/>
      <c r="D8" s="306"/>
      <c r="E8" s="2" t="s">
        <v>50</v>
      </c>
      <c r="F8" s="2" t="s">
        <v>51</v>
      </c>
      <c r="G8" s="2" t="s">
        <v>52</v>
      </c>
    </row>
    <row r="9" spans="1:8">
      <c r="A9" s="79" t="s">
        <v>883</v>
      </c>
      <c r="B9" s="79" t="s">
        <v>884</v>
      </c>
      <c r="C9" s="114" t="s">
        <v>73</v>
      </c>
      <c r="D9" s="79"/>
      <c r="E9" s="56">
        <v>0</v>
      </c>
      <c r="F9" s="115">
        <v>0</v>
      </c>
      <c r="G9" s="56">
        <v>0</v>
      </c>
      <c r="H9" s="116"/>
    </row>
    <row r="10" spans="1:8">
      <c r="A10" s="79" t="s">
        <v>885</v>
      </c>
      <c r="B10" s="79" t="s">
        <v>5</v>
      </c>
      <c r="C10" s="114" t="s">
        <v>886</v>
      </c>
      <c r="D10" s="79">
        <f>E10+F10+G10</f>
        <v>2</v>
      </c>
      <c r="E10" s="56">
        <v>0</v>
      </c>
      <c r="F10" s="115">
        <v>2</v>
      </c>
      <c r="G10" s="56"/>
      <c r="H10" s="116"/>
    </row>
    <row r="11" spans="1:8">
      <c r="A11" s="79" t="s">
        <v>885</v>
      </c>
      <c r="B11" s="79" t="s">
        <v>8</v>
      </c>
      <c r="C11" s="114"/>
      <c r="D11" s="79">
        <f t="shared" ref="D11:D34" si="0">E11+F11+G11</f>
        <v>0</v>
      </c>
      <c r="E11" s="56"/>
      <c r="F11" s="115"/>
      <c r="G11" s="56"/>
      <c r="H11" s="116"/>
    </row>
    <row r="12" spans="1:8">
      <c r="A12" s="79" t="s">
        <v>885</v>
      </c>
      <c r="B12" s="79" t="s">
        <v>884</v>
      </c>
      <c r="C12" s="114" t="s">
        <v>653</v>
      </c>
      <c r="D12" s="79">
        <f t="shared" si="0"/>
        <v>0</v>
      </c>
      <c r="E12" s="56"/>
      <c r="F12" s="115"/>
      <c r="G12" s="56"/>
      <c r="H12" s="116"/>
    </row>
    <row r="13" spans="1:8">
      <c r="A13" s="79" t="s">
        <v>887</v>
      </c>
      <c r="B13" s="79" t="s">
        <v>5</v>
      </c>
      <c r="C13" s="114" t="s">
        <v>888</v>
      </c>
      <c r="D13" s="79">
        <f t="shared" si="0"/>
        <v>23</v>
      </c>
      <c r="E13" s="56">
        <v>8</v>
      </c>
      <c r="F13" s="115">
        <v>15</v>
      </c>
      <c r="G13" s="56">
        <v>0</v>
      </c>
      <c r="H13" s="116"/>
    </row>
    <row r="14" spans="1:8">
      <c r="A14" s="79" t="s">
        <v>889</v>
      </c>
      <c r="B14" s="79" t="s">
        <v>5</v>
      </c>
      <c r="C14" s="114" t="s">
        <v>890</v>
      </c>
      <c r="D14" s="79">
        <f t="shared" si="0"/>
        <v>22</v>
      </c>
      <c r="E14" s="56">
        <v>22</v>
      </c>
      <c r="F14" s="115"/>
      <c r="G14" s="56"/>
      <c r="H14" s="116"/>
    </row>
    <row r="15" spans="1:8">
      <c r="A15" s="79" t="s">
        <v>891</v>
      </c>
      <c r="B15" s="79" t="s">
        <v>5</v>
      </c>
      <c r="C15" s="114" t="s">
        <v>892</v>
      </c>
      <c r="D15" s="79">
        <f t="shared" si="0"/>
        <v>19</v>
      </c>
      <c r="E15" s="56"/>
      <c r="F15" s="115">
        <v>19</v>
      </c>
      <c r="G15" s="56"/>
      <c r="H15" s="116"/>
    </row>
    <row r="16" spans="1:8">
      <c r="A16" s="79" t="s">
        <v>891</v>
      </c>
      <c r="B16" s="79" t="s">
        <v>5</v>
      </c>
      <c r="C16" s="114" t="s">
        <v>893</v>
      </c>
      <c r="D16" s="79">
        <f t="shared" si="0"/>
        <v>3</v>
      </c>
      <c r="E16" s="56"/>
      <c r="F16" s="115">
        <v>3</v>
      </c>
      <c r="G16" s="56"/>
      <c r="H16" s="116"/>
    </row>
    <row r="17" spans="1:8">
      <c r="A17" s="79" t="s">
        <v>894</v>
      </c>
      <c r="B17" s="79" t="s">
        <v>5</v>
      </c>
      <c r="C17" s="114" t="s">
        <v>895</v>
      </c>
      <c r="D17" s="79">
        <f t="shared" si="0"/>
        <v>12</v>
      </c>
      <c r="E17" s="56">
        <v>2</v>
      </c>
      <c r="F17" s="115">
        <v>10</v>
      </c>
      <c r="G17" s="56"/>
      <c r="H17" s="116"/>
    </row>
    <row r="18" spans="1:8" ht="30">
      <c r="A18" s="79" t="s">
        <v>896</v>
      </c>
      <c r="B18" s="79" t="s">
        <v>5</v>
      </c>
      <c r="C18" s="114" t="s">
        <v>246</v>
      </c>
      <c r="D18" s="79">
        <f t="shared" si="0"/>
        <v>13</v>
      </c>
      <c r="E18" s="56">
        <v>3</v>
      </c>
      <c r="F18" s="115">
        <v>10</v>
      </c>
      <c r="G18" s="56"/>
      <c r="H18" s="116"/>
    </row>
    <row r="19" spans="1:8">
      <c r="A19" s="79" t="s">
        <v>896</v>
      </c>
      <c r="B19" s="79" t="s">
        <v>5</v>
      </c>
      <c r="C19" s="114" t="s">
        <v>897</v>
      </c>
      <c r="D19" s="79">
        <f t="shared" si="0"/>
        <v>5</v>
      </c>
      <c r="E19" s="56"/>
      <c r="F19" s="115">
        <v>5</v>
      </c>
      <c r="G19" s="56"/>
      <c r="H19" s="116"/>
    </row>
    <row r="20" spans="1:8">
      <c r="A20" s="79" t="s">
        <v>898</v>
      </c>
      <c r="B20" s="79" t="s">
        <v>5</v>
      </c>
      <c r="C20" s="114" t="s">
        <v>899</v>
      </c>
      <c r="D20" s="79">
        <f t="shared" si="0"/>
        <v>21</v>
      </c>
      <c r="E20" s="56">
        <v>21</v>
      </c>
      <c r="F20" s="115"/>
      <c r="G20" s="56"/>
      <c r="H20" s="116"/>
    </row>
    <row r="21" spans="1:8">
      <c r="A21" s="79" t="s">
        <v>900</v>
      </c>
      <c r="B21" s="79" t="s">
        <v>5</v>
      </c>
      <c r="C21" s="114" t="s">
        <v>901</v>
      </c>
      <c r="D21" s="79">
        <f t="shared" si="0"/>
        <v>9</v>
      </c>
      <c r="E21" s="56"/>
      <c r="F21" s="115">
        <v>9</v>
      </c>
      <c r="G21" s="56"/>
      <c r="H21" s="116"/>
    </row>
    <row r="22" spans="1:8">
      <c r="A22" s="79" t="s">
        <v>900</v>
      </c>
      <c r="B22" s="79" t="s">
        <v>902</v>
      </c>
      <c r="C22" s="114"/>
      <c r="D22" s="79">
        <f t="shared" si="0"/>
        <v>0</v>
      </c>
      <c r="E22" s="56"/>
      <c r="F22" s="115"/>
      <c r="G22" s="56"/>
      <c r="H22" s="116"/>
    </row>
    <row r="23" spans="1:8">
      <c r="A23" s="79" t="s">
        <v>903</v>
      </c>
      <c r="B23" s="79" t="s">
        <v>5</v>
      </c>
      <c r="C23" s="114" t="s">
        <v>904</v>
      </c>
      <c r="D23" s="79">
        <f t="shared" si="0"/>
        <v>23</v>
      </c>
      <c r="E23" s="56">
        <v>8</v>
      </c>
      <c r="F23" s="115">
        <v>15</v>
      </c>
      <c r="G23" s="56"/>
      <c r="H23" s="116"/>
    </row>
    <row r="24" spans="1:8">
      <c r="A24" s="79" t="s">
        <v>905</v>
      </c>
      <c r="B24" s="79" t="s">
        <v>5</v>
      </c>
      <c r="C24" s="114" t="s">
        <v>906</v>
      </c>
      <c r="D24" s="79">
        <f t="shared" si="0"/>
        <v>7</v>
      </c>
      <c r="E24" s="56">
        <v>2</v>
      </c>
      <c r="F24" s="115">
        <v>5</v>
      </c>
      <c r="G24" s="56"/>
      <c r="H24" s="116"/>
    </row>
    <row r="25" spans="1:8">
      <c r="A25" s="79" t="s">
        <v>907</v>
      </c>
      <c r="B25" s="79" t="s">
        <v>15</v>
      </c>
      <c r="C25" s="114"/>
      <c r="D25" s="79">
        <f t="shared" si="0"/>
        <v>0</v>
      </c>
      <c r="E25" s="56"/>
      <c r="F25" s="115"/>
      <c r="G25" s="56"/>
      <c r="H25" s="116"/>
    </row>
    <row r="26" spans="1:8">
      <c r="A26" s="79" t="s">
        <v>907</v>
      </c>
      <c r="B26" s="79" t="s">
        <v>5</v>
      </c>
      <c r="C26" s="114" t="s">
        <v>899</v>
      </c>
      <c r="D26" s="79">
        <f t="shared" si="0"/>
        <v>9</v>
      </c>
      <c r="E26" s="56">
        <v>9</v>
      </c>
      <c r="F26" s="56"/>
      <c r="G26" s="56"/>
      <c r="H26" s="116"/>
    </row>
    <row r="27" spans="1:8">
      <c r="A27" s="120" t="s">
        <v>908</v>
      </c>
      <c r="B27" s="79" t="s">
        <v>5</v>
      </c>
      <c r="C27" s="79" t="s">
        <v>16</v>
      </c>
      <c r="D27" s="79">
        <f t="shared" si="0"/>
        <v>3</v>
      </c>
      <c r="E27" s="56">
        <v>3</v>
      </c>
      <c r="F27" s="56"/>
      <c r="G27" s="56"/>
      <c r="H27" s="116"/>
    </row>
    <row r="28" spans="1:8">
      <c r="A28" s="117" t="s">
        <v>909</v>
      </c>
      <c r="B28" s="117" t="s">
        <v>5</v>
      </c>
      <c r="C28" s="118" t="s">
        <v>910</v>
      </c>
      <c r="D28" s="79">
        <f t="shared" si="0"/>
        <v>27</v>
      </c>
      <c r="E28" s="56">
        <v>12</v>
      </c>
      <c r="F28" s="115">
        <v>15</v>
      </c>
      <c r="G28" s="56"/>
      <c r="H28" s="116"/>
    </row>
    <row r="29" spans="1:8">
      <c r="A29" s="79" t="s">
        <v>911</v>
      </c>
      <c r="B29" s="79" t="s">
        <v>5</v>
      </c>
      <c r="C29" s="114" t="s">
        <v>899</v>
      </c>
      <c r="D29" s="79">
        <f t="shared" si="0"/>
        <v>17</v>
      </c>
      <c r="E29" s="56">
        <v>17</v>
      </c>
      <c r="F29" s="115"/>
      <c r="G29" s="56"/>
      <c r="H29" s="116"/>
    </row>
    <row r="30" spans="1:8">
      <c r="A30" s="79" t="s">
        <v>912</v>
      </c>
      <c r="B30" s="79" t="s">
        <v>5</v>
      </c>
      <c r="C30" s="114" t="s">
        <v>913</v>
      </c>
      <c r="D30" s="79">
        <f t="shared" si="0"/>
        <v>17</v>
      </c>
      <c r="E30" s="56"/>
      <c r="F30" s="115">
        <v>17</v>
      </c>
      <c r="G30" s="56"/>
      <c r="H30" s="116"/>
    </row>
    <row r="31" spans="1:8">
      <c r="A31" s="79" t="s">
        <v>914</v>
      </c>
      <c r="B31" s="79" t="s">
        <v>8</v>
      </c>
      <c r="C31" s="114"/>
      <c r="D31" s="79">
        <f t="shared" si="0"/>
        <v>0</v>
      </c>
      <c r="E31" s="56"/>
      <c r="F31" s="56"/>
      <c r="G31" s="56"/>
      <c r="H31" s="116"/>
    </row>
    <row r="32" spans="1:8">
      <c r="A32" s="79" t="s">
        <v>914</v>
      </c>
      <c r="B32" s="79" t="s">
        <v>8</v>
      </c>
      <c r="C32" s="114" t="s">
        <v>915</v>
      </c>
      <c r="D32" s="79">
        <f t="shared" si="0"/>
        <v>9</v>
      </c>
      <c r="E32" s="56"/>
      <c r="F32" s="115">
        <v>9</v>
      </c>
      <c r="G32" s="56"/>
      <c r="H32" s="116"/>
    </row>
    <row r="33" spans="1:8">
      <c r="A33" s="79" t="s">
        <v>914</v>
      </c>
      <c r="B33" s="79" t="s">
        <v>916</v>
      </c>
      <c r="C33" s="114"/>
      <c r="D33" s="79">
        <f t="shared" si="0"/>
        <v>0</v>
      </c>
      <c r="E33" s="56"/>
      <c r="F33" s="115"/>
      <c r="G33" s="56"/>
      <c r="H33" s="116"/>
    </row>
    <row r="34" spans="1:8">
      <c r="A34" s="79" t="s">
        <v>917</v>
      </c>
      <c r="B34" s="79" t="s">
        <v>918</v>
      </c>
      <c r="C34" s="114"/>
      <c r="D34" s="79">
        <f t="shared" si="0"/>
        <v>0</v>
      </c>
      <c r="E34" s="56"/>
      <c r="F34" s="115"/>
      <c r="G34" s="56"/>
      <c r="H34" s="116"/>
    </row>
    <row r="35" spans="1:8">
      <c r="A35" s="79" t="s">
        <v>908</v>
      </c>
      <c r="B35" s="79" t="s">
        <v>57</v>
      </c>
      <c r="C35" s="79" t="s">
        <v>444</v>
      </c>
      <c r="D35" s="79"/>
      <c r="E35" s="56"/>
      <c r="F35" s="56"/>
      <c r="G35" s="56"/>
      <c r="H35" s="116"/>
    </row>
    <row r="36" spans="1:8" ht="30.75" thickBot="1">
      <c r="A36" s="121" t="s">
        <v>887</v>
      </c>
      <c r="B36" s="117" t="s">
        <v>919</v>
      </c>
      <c r="C36" s="79" t="s">
        <v>444</v>
      </c>
      <c r="D36" s="79"/>
      <c r="E36" s="91"/>
      <c r="F36" s="91"/>
      <c r="G36" s="91"/>
      <c r="H36" s="116"/>
    </row>
    <row r="37" spans="1:8" ht="15.75" thickBot="1">
      <c r="A37" s="122" t="s">
        <v>908</v>
      </c>
      <c r="B37" s="123" t="s">
        <v>57</v>
      </c>
      <c r="C37" s="79" t="s">
        <v>444</v>
      </c>
      <c r="D37" s="79"/>
      <c r="E37" s="91"/>
      <c r="F37" s="91"/>
      <c r="G37" s="91"/>
      <c r="H37" s="116"/>
    </row>
    <row r="38" spans="1:8" ht="15.75" thickBot="1">
      <c r="A38" s="121" t="s">
        <v>903</v>
      </c>
      <c r="B38" s="79" t="s">
        <v>58</v>
      </c>
      <c r="C38" s="79" t="s">
        <v>444</v>
      </c>
      <c r="D38" s="79"/>
      <c r="E38" s="91"/>
      <c r="F38" s="91"/>
      <c r="G38" s="91"/>
      <c r="H38" s="116"/>
    </row>
    <row r="39" spans="1:8">
      <c r="A39" s="79" t="s">
        <v>920</v>
      </c>
      <c r="B39" s="79" t="s">
        <v>70</v>
      </c>
      <c r="C39" s="117" t="s">
        <v>317</v>
      </c>
      <c r="D39" s="79"/>
      <c r="E39" s="91"/>
      <c r="F39" s="91"/>
      <c r="G39" s="91"/>
      <c r="H39" s="116"/>
    </row>
    <row r="40" spans="1:8">
      <c r="A40" s="79" t="s">
        <v>921</v>
      </c>
      <c r="B40" s="79" t="s">
        <v>922</v>
      </c>
      <c r="C40" s="117" t="s">
        <v>317</v>
      </c>
      <c r="D40" s="79"/>
      <c r="E40" s="91"/>
      <c r="F40" s="91"/>
      <c r="G40" s="91"/>
      <c r="H40" s="116"/>
    </row>
    <row r="41" spans="1:8" ht="30">
      <c r="A41" s="79" t="s">
        <v>887</v>
      </c>
      <c r="B41" s="79" t="s">
        <v>923</v>
      </c>
      <c r="C41" s="117" t="s">
        <v>317</v>
      </c>
      <c r="D41" s="114"/>
      <c r="E41" s="57"/>
      <c r="F41" s="57"/>
      <c r="G41" s="57"/>
      <c r="H41" s="116"/>
    </row>
    <row r="42" spans="1:8">
      <c r="A42" s="79" t="s">
        <v>885</v>
      </c>
      <c r="B42" s="79" t="s">
        <v>924</v>
      </c>
      <c r="C42" s="117" t="s">
        <v>317</v>
      </c>
      <c r="D42" s="114"/>
      <c r="E42" s="57"/>
      <c r="F42" s="57"/>
      <c r="G42" s="57"/>
      <c r="H42" s="116"/>
    </row>
    <row r="43" spans="1:8">
      <c r="A43" s="79" t="s">
        <v>917</v>
      </c>
      <c r="B43" s="79" t="s">
        <v>925</v>
      </c>
      <c r="C43" s="117" t="s">
        <v>317</v>
      </c>
      <c r="D43" s="114"/>
      <c r="E43" s="57"/>
      <c r="F43" s="57"/>
      <c r="G43" s="57"/>
      <c r="H43" s="116"/>
    </row>
    <row r="44" spans="1:8">
      <c r="A44" s="79" t="s">
        <v>926</v>
      </c>
      <c r="B44" s="79" t="s">
        <v>927</v>
      </c>
      <c r="C44" s="117" t="s">
        <v>317</v>
      </c>
      <c r="D44" s="79"/>
      <c r="E44" s="56"/>
      <c r="F44" s="57"/>
      <c r="G44" s="58"/>
      <c r="H44" s="116"/>
    </row>
    <row r="45" spans="1:8">
      <c r="A45" s="120" t="s">
        <v>928</v>
      </c>
      <c r="B45" s="79" t="s">
        <v>438</v>
      </c>
      <c r="C45" s="79"/>
      <c r="D45" s="79"/>
      <c r="E45" s="56"/>
      <c r="F45" s="57"/>
      <c r="G45" s="58"/>
      <c r="H45" s="116"/>
    </row>
    <row r="46" spans="1:8">
      <c r="A46" s="79" t="s">
        <v>929</v>
      </c>
      <c r="B46" s="79" t="s">
        <v>438</v>
      </c>
      <c r="C46" s="79"/>
      <c r="D46" s="79"/>
      <c r="E46" s="56"/>
      <c r="F46" s="57"/>
      <c r="G46" s="58"/>
      <c r="H46" s="116"/>
    </row>
    <row r="47" spans="1:8">
      <c r="A47" s="79" t="s">
        <v>930</v>
      </c>
      <c r="B47" s="79" t="s">
        <v>436</v>
      </c>
      <c r="C47" s="79"/>
      <c r="D47" s="79"/>
      <c r="E47" s="56"/>
      <c r="F47" s="57"/>
      <c r="G47" s="58"/>
      <c r="H47" s="116"/>
    </row>
    <row r="48" spans="1:8">
      <c r="A48" s="79" t="s">
        <v>931</v>
      </c>
      <c r="B48" s="79" t="s">
        <v>947</v>
      </c>
      <c r="C48" s="79"/>
      <c r="D48" s="79"/>
      <c r="E48" s="124"/>
      <c r="F48" s="57"/>
      <c r="G48" s="58"/>
      <c r="H48" s="116"/>
    </row>
    <row r="49" spans="1:8">
      <c r="A49" s="79" t="s">
        <v>932</v>
      </c>
      <c r="B49" s="79" t="s">
        <v>438</v>
      </c>
      <c r="C49" s="79"/>
      <c r="D49" s="79"/>
      <c r="E49" s="124"/>
      <c r="F49" s="57"/>
      <c r="G49" s="58"/>
      <c r="H49" s="116"/>
    </row>
    <row r="50" spans="1:8">
      <c r="A50" s="79" t="s">
        <v>933</v>
      </c>
      <c r="B50" s="79" t="s">
        <v>436</v>
      </c>
      <c r="C50" s="79"/>
      <c r="D50" s="119"/>
      <c r="E50" s="58"/>
      <c r="F50" s="58"/>
      <c r="G50" s="58"/>
      <c r="H50" s="116"/>
    </row>
    <row r="51" spans="1:8">
      <c r="A51" s="79" t="s">
        <v>934</v>
      </c>
      <c r="B51" s="79" t="s">
        <v>98</v>
      </c>
      <c r="C51" s="79"/>
      <c r="D51" s="119"/>
      <c r="E51" s="58"/>
      <c r="F51" s="58"/>
      <c r="G51" s="58"/>
      <c r="H51" s="116"/>
    </row>
    <row r="52" spans="1:8">
      <c r="A52" s="120" t="s">
        <v>935</v>
      </c>
      <c r="B52" s="79" t="s">
        <v>436</v>
      </c>
      <c r="C52" s="79"/>
      <c r="D52" s="119"/>
      <c r="E52" s="58"/>
      <c r="F52" s="58"/>
      <c r="G52" s="58"/>
      <c r="H52" s="116"/>
    </row>
    <row r="53" spans="1:8">
      <c r="A53" s="120" t="s">
        <v>936</v>
      </c>
      <c r="B53" s="79" t="s">
        <v>436</v>
      </c>
      <c r="C53" s="79"/>
      <c r="D53" s="119"/>
      <c r="E53" s="58"/>
      <c r="F53" s="58"/>
      <c r="G53" s="58"/>
      <c r="H53" s="116"/>
    </row>
    <row r="54" spans="1:8" ht="45">
      <c r="A54" s="120" t="s">
        <v>937</v>
      </c>
      <c r="B54" s="79" t="s">
        <v>436</v>
      </c>
      <c r="C54" s="79"/>
      <c r="D54" s="119"/>
      <c r="E54" s="58"/>
      <c r="F54" s="58"/>
      <c r="G54" s="58"/>
      <c r="H54" s="116"/>
    </row>
    <row r="55" spans="1:8">
      <c r="A55" s="79" t="s">
        <v>938</v>
      </c>
      <c r="B55" s="79" t="s">
        <v>436</v>
      </c>
      <c r="C55" s="79"/>
      <c r="D55" s="119"/>
      <c r="E55" s="58"/>
      <c r="F55" s="58"/>
      <c r="G55" s="58"/>
      <c r="H55" s="116"/>
    </row>
    <row r="56" spans="1:8">
      <c r="A56" s="79" t="s">
        <v>939</v>
      </c>
      <c r="B56" s="79" t="s">
        <v>436</v>
      </c>
      <c r="C56" s="79"/>
      <c r="D56" s="119"/>
      <c r="E56" s="58"/>
      <c r="F56" s="58"/>
      <c r="G56" s="58"/>
      <c r="H56" s="116"/>
    </row>
    <row r="57" spans="1:8">
      <c r="A57" s="79" t="s">
        <v>940</v>
      </c>
      <c r="B57" s="79" t="s">
        <v>257</v>
      </c>
      <c r="C57" s="79"/>
      <c r="D57" s="119"/>
      <c r="E57" s="58"/>
      <c r="F57" s="58"/>
      <c r="G57" s="58"/>
      <c r="H57" s="116"/>
    </row>
    <row r="58" spans="1:8" ht="45">
      <c r="A58" s="79" t="s">
        <v>941</v>
      </c>
      <c r="B58" s="79" t="s">
        <v>948</v>
      </c>
      <c r="C58" s="79"/>
      <c r="D58" s="119"/>
      <c r="E58" s="58"/>
      <c r="F58" s="58"/>
      <c r="G58" s="58"/>
      <c r="H58" s="116"/>
    </row>
    <row r="59" spans="1:8">
      <c r="A59" s="79" t="s">
        <v>942</v>
      </c>
      <c r="B59" s="79" t="s">
        <v>306</v>
      </c>
      <c r="C59" s="79"/>
      <c r="D59" s="119"/>
      <c r="E59" s="58"/>
      <c r="F59" s="58"/>
      <c r="G59" s="58"/>
      <c r="H59" s="116"/>
    </row>
    <row r="60" spans="1:8">
      <c r="A60" s="120" t="s">
        <v>943</v>
      </c>
      <c r="B60" s="79" t="s">
        <v>310</v>
      </c>
      <c r="C60" s="79"/>
      <c r="D60" s="119"/>
      <c r="E60" s="58"/>
      <c r="F60" s="58"/>
      <c r="G60" s="58"/>
      <c r="H60" s="116"/>
    </row>
    <row r="61" spans="1:8">
      <c r="A61" s="79" t="s">
        <v>944</v>
      </c>
      <c r="B61" s="79" t="s">
        <v>949</v>
      </c>
      <c r="C61" s="79"/>
      <c r="D61" s="119"/>
      <c r="E61" s="58"/>
      <c r="F61" s="58"/>
      <c r="G61" s="58"/>
      <c r="H61" s="116"/>
    </row>
    <row r="62" spans="1:8">
      <c r="A62" s="79" t="s">
        <v>945</v>
      </c>
      <c r="B62" s="119" t="s">
        <v>950</v>
      </c>
      <c r="C62" s="79"/>
      <c r="D62" s="119"/>
      <c r="E62" s="58"/>
      <c r="F62" s="58"/>
      <c r="G62" s="58"/>
      <c r="H62" s="116"/>
    </row>
    <row r="63" spans="1:8">
      <c r="A63" s="79" t="s">
        <v>946</v>
      </c>
      <c r="B63" s="119" t="s">
        <v>951</v>
      </c>
      <c r="C63" s="79"/>
      <c r="D63" s="119"/>
      <c r="E63" s="58"/>
      <c r="F63" s="58"/>
      <c r="G63" s="58"/>
      <c r="H63" s="116"/>
    </row>
    <row r="64" spans="1:8">
      <c r="A64" s="108"/>
      <c r="B64" s="108"/>
      <c r="C64" s="108"/>
      <c r="D64" s="108"/>
      <c r="E64" s="58"/>
      <c r="F64" s="58"/>
      <c r="G64" s="58"/>
      <c r="H64" s="116"/>
    </row>
    <row r="65" spans="1:8">
      <c r="A65" s="108"/>
      <c r="B65" s="108"/>
      <c r="C65" s="108"/>
      <c r="D65" s="108"/>
      <c r="E65" s="58"/>
      <c r="F65" s="58"/>
      <c r="G65" s="58"/>
      <c r="H65" s="116"/>
    </row>
    <row r="66" spans="1:8">
      <c r="A66" s="108"/>
      <c r="B66" s="108"/>
      <c r="C66" s="108"/>
      <c r="D66" s="108"/>
      <c r="E66" s="58"/>
      <c r="F66" s="58"/>
      <c r="G66" s="58"/>
      <c r="H66" s="116"/>
    </row>
    <row r="67" spans="1:8">
      <c r="A67" s="108"/>
      <c r="B67" s="108"/>
      <c r="C67" s="108"/>
      <c r="D67" s="108"/>
      <c r="E67" s="58"/>
      <c r="F67" s="58"/>
      <c r="G67" s="58"/>
      <c r="H67" s="116"/>
    </row>
    <row r="68" spans="1:8">
      <c r="A68" s="108"/>
      <c r="B68" s="108"/>
      <c r="C68" s="108"/>
      <c r="D68" s="108"/>
      <c r="E68" s="58"/>
      <c r="F68" s="58"/>
      <c r="G68" s="58"/>
      <c r="H68" s="116"/>
    </row>
    <row r="69" spans="1:8">
      <c r="A69" s="108"/>
      <c r="B69" s="108"/>
      <c r="C69" s="108"/>
      <c r="D69" s="108"/>
      <c r="E69" s="58"/>
      <c r="F69" s="58"/>
      <c r="G69" s="58"/>
      <c r="H69" s="116"/>
    </row>
    <row r="70" spans="1:8">
      <c r="A70" s="108"/>
      <c r="B70" s="108"/>
      <c r="C70" s="108"/>
      <c r="D70" s="108"/>
      <c r="E70" s="58"/>
      <c r="F70" s="58"/>
      <c r="G70" s="58"/>
      <c r="H70" s="116"/>
    </row>
    <row r="71" spans="1:8">
      <c r="A71" s="108"/>
      <c r="B71" s="108"/>
      <c r="C71" s="108"/>
      <c r="D71" s="108"/>
      <c r="E71" s="58"/>
      <c r="F71" s="58"/>
      <c r="G71" s="58"/>
      <c r="H71" s="116"/>
    </row>
    <row r="72" spans="1:8">
      <c r="A72" s="108"/>
      <c r="B72" s="108"/>
      <c r="C72" s="108"/>
      <c r="D72" s="108"/>
      <c r="E72" s="58"/>
      <c r="F72" s="58"/>
      <c r="G72" s="58"/>
      <c r="H72" s="116"/>
    </row>
    <row r="73" spans="1:8">
      <c r="A73" s="108"/>
      <c r="B73" s="108"/>
      <c r="C73" s="108"/>
      <c r="D73" s="108"/>
      <c r="E73" s="58"/>
      <c r="F73" s="58"/>
      <c r="G73" s="58"/>
      <c r="H73" s="116"/>
    </row>
    <row r="74" spans="1:8">
      <c r="A74" s="108"/>
      <c r="B74" s="108"/>
      <c r="C74" s="108"/>
      <c r="D74" s="108"/>
      <c r="E74" s="58"/>
      <c r="F74" s="58"/>
      <c r="G74" s="58"/>
      <c r="H74" s="116"/>
    </row>
    <row r="75" spans="1:8">
      <c r="A75" s="108"/>
      <c r="B75" s="108"/>
      <c r="C75" s="108"/>
      <c r="D75" s="108"/>
      <c r="E75" s="58"/>
      <c r="F75" s="58"/>
      <c r="G75" s="58"/>
      <c r="H75" s="116"/>
    </row>
    <row r="76" spans="1:8">
      <c r="A76" s="108"/>
      <c r="B76" s="108"/>
      <c r="C76" s="108"/>
      <c r="D76" s="108"/>
      <c r="E76" s="58"/>
      <c r="F76" s="58"/>
      <c r="G76" s="58"/>
      <c r="H76" s="116"/>
    </row>
    <row r="77" spans="1:8">
      <c r="A77" s="108"/>
      <c r="B77" s="108"/>
      <c r="C77" s="108"/>
      <c r="D77" s="108"/>
      <c r="E77" s="58"/>
      <c r="F77" s="58"/>
      <c r="G77" s="58"/>
      <c r="H77" s="116"/>
    </row>
    <row r="78" spans="1:8">
      <c r="A78" s="108"/>
      <c r="B78" s="108"/>
      <c r="C78" s="108"/>
      <c r="D78" s="108"/>
      <c r="E78" s="58"/>
      <c r="F78" s="58"/>
      <c r="G78" s="58"/>
      <c r="H78" s="116"/>
    </row>
    <row r="79" spans="1:8">
      <c r="A79" s="108"/>
      <c r="B79" s="108"/>
      <c r="C79" s="108"/>
      <c r="D79" s="108"/>
      <c r="E79" s="58"/>
      <c r="F79" s="58"/>
      <c r="G79" s="58"/>
      <c r="H79" s="116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70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8"/>
  <sheetViews>
    <sheetView view="pageBreakPreview" zoomScale="60" workbookViewId="0">
      <selection sqref="A1:G38"/>
    </sheetView>
  </sheetViews>
  <sheetFormatPr defaultRowHeight="15.75"/>
  <cols>
    <col min="1" max="1" width="42.5703125" style="130" customWidth="1"/>
    <col min="2" max="2" width="32" style="136" customWidth="1"/>
    <col min="3" max="3" width="31.140625" style="130" customWidth="1"/>
    <col min="4" max="4" width="9.140625" style="131"/>
    <col min="5" max="7" width="0" style="59" hidden="1" customWidth="1"/>
  </cols>
  <sheetData>
    <row r="1" spans="1:10" ht="15">
      <c r="A1" s="307" t="s">
        <v>79</v>
      </c>
      <c r="B1" s="308"/>
      <c r="C1" s="308"/>
      <c r="D1" s="308"/>
      <c r="E1" s="308"/>
      <c r="F1" s="308"/>
      <c r="G1" s="308"/>
    </row>
    <row r="2" spans="1:10" ht="15">
      <c r="A2" s="309" t="s">
        <v>77</v>
      </c>
      <c r="B2" s="308"/>
      <c r="C2" s="308"/>
      <c r="D2" s="308"/>
      <c r="E2" s="308"/>
      <c r="F2" s="308"/>
      <c r="G2" s="308"/>
    </row>
    <row r="3" spans="1:10" ht="15">
      <c r="A3" s="310" t="s">
        <v>969</v>
      </c>
      <c r="B3" s="311"/>
      <c r="C3" s="311"/>
      <c r="D3" s="311"/>
      <c r="E3" s="311"/>
      <c r="F3" s="311"/>
      <c r="G3" s="311"/>
    </row>
    <row r="4" spans="1:10" ht="15">
      <c r="A4" s="312"/>
      <c r="B4" s="308"/>
      <c r="C4" s="308"/>
      <c r="D4" s="308"/>
      <c r="E4" s="308"/>
      <c r="F4" s="308"/>
      <c r="G4" s="308"/>
    </row>
    <row r="5" spans="1:10" ht="15">
      <c r="A5" s="313" t="s">
        <v>0</v>
      </c>
      <c r="B5" s="315" t="s">
        <v>1</v>
      </c>
      <c r="C5" s="317" t="s">
        <v>2</v>
      </c>
      <c r="D5" s="313" t="s">
        <v>3</v>
      </c>
      <c r="E5" s="320" t="s">
        <v>49</v>
      </c>
      <c r="F5" s="321"/>
      <c r="G5" s="322"/>
    </row>
    <row r="6" spans="1:10" ht="15">
      <c r="A6" s="314"/>
      <c r="B6" s="316"/>
      <c r="C6" s="318"/>
      <c r="D6" s="314"/>
      <c r="E6" s="323"/>
      <c r="F6" s="324"/>
      <c r="G6" s="325"/>
    </row>
    <row r="7" spans="1:10" ht="15">
      <c r="A7" s="314"/>
      <c r="B7" s="316"/>
      <c r="C7" s="318"/>
      <c r="D7" s="314"/>
      <c r="E7" s="326"/>
      <c r="F7" s="327"/>
      <c r="G7" s="328"/>
    </row>
    <row r="8" spans="1:10" ht="15">
      <c r="A8" s="314"/>
      <c r="B8" s="316"/>
      <c r="C8" s="318"/>
      <c r="D8" s="319"/>
      <c r="E8" s="87" t="s">
        <v>50</v>
      </c>
      <c r="F8" s="87" t="s">
        <v>51</v>
      </c>
      <c r="G8" s="87" t="s">
        <v>52</v>
      </c>
    </row>
    <row r="9" spans="1:10">
      <c r="A9" s="47" t="s">
        <v>977</v>
      </c>
      <c r="B9" s="47" t="s">
        <v>978</v>
      </c>
      <c r="C9" s="107"/>
      <c r="D9" s="132"/>
      <c r="E9" s="87"/>
      <c r="F9" s="87"/>
      <c r="G9" s="87"/>
    </row>
    <row r="10" spans="1:10" ht="31.5">
      <c r="A10" s="47" t="s">
        <v>979</v>
      </c>
      <c r="B10" s="47" t="s">
        <v>980</v>
      </c>
      <c r="C10" s="107"/>
      <c r="D10" s="132"/>
      <c r="E10" s="87"/>
      <c r="F10" s="87"/>
      <c r="G10" s="87"/>
    </row>
    <row r="11" spans="1:10">
      <c r="A11" s="47" t="s">
        <v>981</v>
      </c>
      <c r="B11" s="47" t="s">
        <v>982</v>
      </c>
      <c r="C11" s="107"/>
      <c r="D11" s="132"/>
      <c r="E11" s="87"/>
      <c r="F11" s="87"/>
      <c r="G11" s="87"/>
    </row>
    <row r="12" spans="1:10">
      <c r="A12" s="47" t="s">
        <v>983</v>
      </c>
      <c r="B12" s="47" t="s">
        <v>984</v>
      </c>
      <c r="C12" s="107"/>
      <c r="D12" s="132"/>
      <c r="E12" s="87"/>
      <c r="F12" s="87"/>
      <c r="G12" s="87"/>
    </row>
    <row r="13" spans="1:10">
      <c r="A13" s="47" t="s">
        <v>985</v>
      </c>
      <c r="B13" s="47" t="s">
        <v>171</v>
      </c>
      <c r="C13" s="107"/>
      <c r="D13" s="132"/>
      <c r="E13" s="87"/>
      <c r="F13" s="87"/>
      <c r="G13" s="87"/>
    </row>
    <row r="14" spans="1:10" ht="15.75" customHeight="1">
      <c r="A14" s="128" t="s">
        <v>953</v>
      </c>
      <c r="B14" s="128" t="s">
        <v>5</v>
      </c>
      <c r="C14" s="128" t="s">
        <v>6</v>
      </c>
      <c r="D14" s="133">
        <f>E14+F14+G14</f>
        <v>19</v>
      </c>
      <c r="E14" s="87">
        <v>19</v>
      </c>
      <c r="F14" s="87"/>
      <c r="G14" s="87"/>
    </row>
    <row r="15" spans="1:10" ht="31.5">
      <c r="A15" s="82" t="s">
        <v>955</v>
      </c>
      <c r="B15" s="128" t="s">
        <v>5</v>
      </c>
      <c r="C15" s="128" t="s">
        <v>956</v>
      </c>
      <c r="D15" s="133">
        <f t="shared" ref="D15:D23" si="0">E15+F15+G15</f>
        <v>18</v>
      </c>
      <c r="E15" s="87"/>
      <c r="F15" s="87">
        <v>18</v>
      </c>
      <c r="G15" s="87"/>
    </row>
    <row r="16" spans="1:10" ht="20.25" customHeight="1">
      <c r="A16" s="128" t="s">
        <v>957</v>
      </c>
      <c r="B16" s="128" t="s">
        <v>5</v>
      </c>
      <c r="C16" s="128" t="s">
        <v>958</v>
      </c>
      <c r="D16" s="133">
        <f t="shared" si="0"/>
        <v>19.5</v>
      </c>
      <c r="E16" s="87">
        <v>15</v>
      </c>
      <c r="F16" s="87">
        <v>4.5</v>
      </c>
      <c r="G16" s="87"/>
      <c r="J16" s="127"/>
    </row>
    <row r="17" spans="1:7">
      <c r="A17" s="129" t="s">
        <v>960</v>
      </c>
      <c r="B17" s="128" t="s">
        <v>5</v>
      </c>
      <c r="C17" s="128" t="s">
        <v>35</v>
      </c>
      <c r="D17" s="133">
        <f t="shared" si="0"/>
        <v>8.5</v>
      </c>
      <c r="E17" s="87"/>
      <c r="F17" s="87">
        <v>8.5</v>
      </c>
      <c r="G17" s="87"/>
    </row>
    <row r="18" spans="1:7">
      <c r="A18" s="129" t="s">
        <v>961</v>
      </c>
      <c r="B18" s="128" t="s">
        <v>5</v>
      </c>
      <c r="C18" s="128" t="s">
        <v>6</v>
      </c>
      <c r="D18" s="133">
        <f t="shared" si="0"/>
        <v>23</v>
      </c>
      <c r="E18" s="87">
        <v>19</v>
      </c>
      <c r="F18" s="87">
        <v>4</v>
      </c>
      <c r="G18" s="87"/>
    </row>
    <row r="19" spans="1:7">
      <c r="A19" s="129" t="s">
        <v>962</v>
      </c>
      <c r="B19" s="128" t="s">
        <v>5</v>
      </c>
      <c r="C19" s="128" t="s">
        <v>35</v>
      </c>
      <c r="D19" s="133">
        <f t="shared" si="0"/>
        <v>20.5</v>
      </c>
      <c r="E19" s="87"/>
      <c r="F19" s="87">
        <v>20.5</v>
      </c>
      <c r="G19" s="87"/>
    </row>
    <row r="20" spans="1:7">
      <c r="A20" s="134" t="s">
        <v>963</v>
      </c>
      <c r="B20" s="128" t="s">
        <v>5</v>
      </c>
      <c r="C20" s="128" t="s">
        <v>813</v>
      </c>
      <c r="D20" s="133">
        <f t="shared" si="0"/>
        <v>21</v>
      </c>
      <c r="E20" s="87">
        <v>6</v>
      </c>
      <c r="F20" s="87">
        <v>15</v>
      </c>
      <c r="G20" s="87"/>
    </row>
    <row r="21" spans="1:7">
      <c r="A21" s="129" t="s">
        <v>964</v>
      </c>
      <c r="B21" s="128" t="s">
        <v>5</v>
      </c>
      <c r="C21" s="128" t="s">
        <v>6</v>
      </c>
      <c r="D21" s="133">
        <f t="shared" si="0"/>
        <v>16</v>
      </c>
      <c r="E21" s="87">
        <v>16</v>
      </c>
      <c r="F21" s="87"/>
      <c r="G21" s="87"/>
    </row>
    <row r="22" spans="1:7">
      <c r="A22" s="129" t="s">
        <v>965</v>
      </c>
      <c r="B22" s="128" t="s">
        <v>5</v>
      </c>
      <c r="C22" s="128" t="s">
        <v>966</v>
      </c>
      <c r="D22" s="133">
        <f t="shared" si="0"/>
        <v>16.5</v>
      </c>
      <c r="E22" s="87"/>
      <c r="F22" s="87">
        <v>16.5</v>
      </c>
      <c r="G22" s="87"/>
    </row>
    <row r="23" spans="1:7" ht="34.5" customHeight="1">
      <c r="A23" s="129" t="s">
        <v>967</v>
      </c>
      <c r="B23" s="128" t="s">
        <v>5</v>
      </c>
      <c r="C23" s="128" t="s">
        <v>968</v>
      </c>
      <c r="D23" s="133">
        <f t="shared" si="0"/>
        <v>24</v>
      </c>
      <c r="E23" s="87"/>
      <c r="F23" s="87">
        <v>24</v>
      </c>
      <c r="G23" s="87"/>
    </row>
    <row r="24" spans="1:7">
      <c r="A24" s="37" t="s">
        <v>959</v>
      </c>
      <c r="B24" s="35" t="s">
        <v>70</v>
      </c>
      <c r="C24" s="135" t="s">
        <v>444</v>
      </c>
    </row>
    <row r="25" spans="1:7">
      <c r="A25" s="35" t="s">
        <v>954</v>
      </c>
      <c r="B25" s="35" t="s">
        <v>70</v>
      </c>
      <c r="C25" s="135" t="s">
        <v>317</v>
      </c>
    </row>
    <row r="26" spans="1:7">
      <c r="A26" s="35" t="s">
        <v>954</v>
      </c>
      <c r="B26" s="35" t="s">
        <v>310</v>
      </c>
      <c r="C26" s="135" t="s">
        <v>317</v>
      </c>
    </row>
    <row r="27" spans="1:7">
      <c r="A27" s="47" t="s">
        <v>986</v>
      </c>
      <c r="B27" s="47" t="s">
        <v>987</v>
      </c>
      <c r="C27" s="135"/>
    </row>
    <row r="28" spans="1:7">
      <c r="A28" s="47" t="s">
        <v>985</v>
      </c>
      <c r="B28" s="47" t="s">
        <v>98</v>
      </c>
      <c r="C28" s="135"/>
    </row>
    <row r="29" spans="1:7">
      <c r="A29" s="47" t="s">
        <v>970</v>
      </c>
      <c r="B29" s="47" t="s">
        <v>438</v>
      </c>
      <c r="C29" s="135"/>
    </row>
    <row r="30" spans="1:7">
      <c r="A30" s="47" t="s">
        <v>972</v>
      </c>
      <c r="B30" s="47" t="s">
        <v>438</v>
      </c>
      <c r="C30" s="135"/>
    </row>
    <row r="31" spans="1:7">
      <c r="A31" s="47" t="s">
        <v>975</v>
      </c>
      <c r="B31" s="47" t="s">
        <v>438</v>
      </c>
      <c r="C31" s="135"/>
    </row>
    <row r="32" spans="1:7">
      <c r="A32" s="47" t="s">
        <v>988</v>
      </c>
      <c r="B32" s="47" t="s">
        <v>436</v>
      </c>
      <c r="C32" s="135"/>
    </row>
    <row r="33" spans="1:3">
      <c r="A33" s="47" t="s">
        <v>973</v>
      </c>
      <c r="B33" s="47" t="s">
        <v>436</v>
      </c>
      <c r="C33" s="135"/>
    </row>
    <row r="34" spans="1:3">
      <c r="A34" s="47" t="s">
        <v>971</v>
      </c>
      <c r="B34" s="47" t="s">
        <v>436</v>
      </c>
      <c r="C34" s="135"/>
    </row>
    <row r="35" spans="1:3">
      <c r="A35" s="47" t="s">
        <v>974</v>
      </c>
      <c r="B35" s="47" t="s">
        <v>526</v>
      </c>
      <c r="C35" s="135"/>
    </row>
    <row r="36" spans="1:3">
      <c r="A36" s="47" t="s">
        <v>976</v>
      </c>
      <c r="B36" s="47" t="s">
        <v>306</v>
      </c>
      <c r="C36" s="135"/>
    </row>
    <row r="37" spans="1:3">
      <c r="A37" s="47" t="s">
        <v>989</v>
      </c>
      <c r="B37" s="47" t="s">
        <v>100</v>
      </c>
      <c r="C37" s="135"/>
    </row>
    <row r="38" spans="1:3">
      <c r="A38" s="47" t="s">
        <v>990</v>
      </c>
      <c r="B38" s="47" t="s">
        <v>168</v>
      </c>
      <c r="C38" s="135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76" orientation="portrait" horizontalDpi="0" verticalDpi="0" r:id="rId1"/>
  <colBreaks count="1" manualBreakCount="1">
    <brk id="4" max="3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G52"/>
  <sheetViews>
    <sheetView view="pageBreakPreview" topLeftCell="A22" zoomScale="60" workbookViewId="0">
      <selection activeCell="K14" sqref="K14"/>
    </sheetView>
  </sheetViews>
  <sheetFormatPr defaultRowHeight="15.75"/>
  <cols>
    <col min="1" max="1" width="48.42578125" style="137" customWidth="1"/>
    <col min="2" max="2" width="28.28515625" style="137" customWidth="1"/>
    <col min="3" max="3" width="36" style="137" customWidth="1"/>
    <col min="4" max="4" width="13.42578125" style="40" customWidth="1"/>
    <col min="5" max="7" width="0" hidden="1" customWidth="1"/>
  </cols>
  <sheetData>
    <row r="1" spans="1:7" ht="15">
      <c r="A1" s="249" t="s">
        <v>79</v>
      </c>
      <c r="B1" s="288"/>
      <c r="C1" s="288"/>
      <c r="D1" s="288"/>
      <c r="E1" s="288"/>
      <c r="F1" s="288"/>
      <c r="G1" s="288"/>
    </row>
    <row r="2" spans="1:7" ht="15">
      <c r="A2" s="251" t="s">
        <v>77</v>
      </c>
      <c r="B2" s="288"/>
      <c r="C2" s="288"/>
      <c r="D2" s="288"/>
      <c r="E2" s="288"/>
      <c r="F2" s="288"/>
      <c r="G2" s="288"/>
    </row>
    <row r="3" spans="1:7" ht="15">
      <c r="A3" s="252" t="s">
        <v>991</v>
      </c>
      <c r="B3" s="289"/>
      <c r="C3" s="289"/>
      <c r="D3" s="289"/>
      <c r="E3" s="289"/>
      <c r="F3" s="289"/>
      <c r="G3" s="289"/>
    </row>
    <row r="4" spans="1:7" ht="15">
      <c r="A4" s="254"/>
      <c r="B4" s="288"/>
      <c r="C4" s="288"/>
      <c r="D4" s="288"/>
      <c r="E4" s="288"/>
      <c r="F4" s="288"/>
      <c r="G4" s="288"/>
    </row>
    <row r="5" spans="1:7" ht="15">
      <c r="A5" s="255" t="s">
        <v>0</v>
      </c>
      <c r="B5" s="258" t="s">
        <v>1</v>
      </c>
      <c r="C5" s="258" t="s">
        <v>2</v>
      </c>
      <c r="D5" s="255" t="s">
        <v>3</v>
      </c>
      <c r="E5" s="274" t="s">
        <v>49</v>
      </c>
      <c r="F5" s="275"/>
      <c r="G5" s="276"/>
    </row>
    <row r="6" spans="1:7" ht="15">
      <c r="A6" s="256"/>
      <c r="B6" s="259"/>
      <c r="C6" s="259"/>
      <c r="D6" s="256"/>
      <c r="E6" s="277"/>
      <c r="F6" s="278"/>
      <c r="G6" s="279"/>
    </row>
    <row r="7" spans="1:7" ht="15">
      <c r="A7" s="256"/>
      <c r="B7" s="259"/>
      <c r="C7" s="259"/>
      <c r="D7" s="256"/>
      <c r="E7" s="280"/>
      <c r="F7" s="281"/>
      <c r="G7" s="282"/>
    </row>
    <row r="8" spans="1:7" ht="15">
      <c r="A8" s="257"/>
      <c r="B8" s="260"/>
      <c r="C8" s="260"/>
      <c r="D8" s="257"/>
      <c r="E8" s="2" t="s">
        <v>50</v>
      </c>
      <c r="F8" s="2" t="s">
        <v>51</v>
      </c>
      <c r="G8" s="2" t="s">
        <v>52</v>
      </c>
    </row>
    <row r="9" spans="1:7" ht="21.75" customHeight="1">
      <c r="A9" s="48" t="s">
        <v>992</v>
      </c>
      <c r="B9" s="48" t="s">
        <v>5</v>
      </c>
      <c r="C9" s="48" t="s">
        <v>11</v>
      </c>
      <c r="D9" s="125">
        <f>E9+F9+G9</f>
        <v>27</v>
      </c>
      <c r="E9" s="61">
        <v>8</v>
      </c>
      <c r="F9" s="126">
        <v>15</v>
      </c>
      <c r="G9" s="126">
        <v>4</v>
      </c>
    </row>
    <row r="10" spans="1:7">
      <c r="A10" s="48" t="s">
        <v>993</v>
      </c>
      <c r="B10" s="48" t="s">
        <v>994</v>
      </c>
      <c r="C10" s="48" t="s">
        <v>23</v>
      </c>
      <c r="D10" s="125">
        <f t="shared" ref="D10:D37" si="0">E10+F10+G10</f>
        <v>9</v>
      </c>
      <c r="E10" s="61"/>
      <c r="F10" s="126">
        <v>6</v>
      </c>
      <c r="G10" s="126">
        <v>3</v>
      </c>
    </row>
    <row r="11" spans="1:7">
      <c r="A11" s="48" t="s">
        <v>995</v>
      </c>
      <c r="B11" s="48" t="s">
        <v>15</v>
      </c>
      <c r="C11" s="48" t="s">
        <v>18</v>
      </c>
      <c r="D11" s="125">
        <f t="shared" si="0"/>
        <v>3</v>
      </c>
      <c r="E11" s="61">
        <v>3</v>
      </c>
      <c r="F11" s="126"/>
      <c r="G11" s="126"/>
    </row>
    <row r="12" spans="1:7">
      <c r="A12" s="48" t="s">
        <v>996</v>
      </c>
      <c r="B12" s="48" t="s">
        <v>997</v>
      </c>
      <c r="C12" s="48" t="s">
        <v>6</v>
      </c>
      <c r="D12" s="125">
        <f t="shared" si="0"/>
        <v>19</v>
      </c>
      <c r="E12" s="61">
        <v>18</v>
      </c>
      <c r="F12" s="126">
        <v>1</v>
      </c>
      <c r="G12" s="126"/>
    </row>
    <row r="13" spans="1:7" ht="31.5">
      <c r="A13" s="48" t="s">
        <v>998</v>
      </c>
      <c r="B13" s="48" t="s">
        <v>999</v>
      </c>
      <c r="C13" s="48" t="s">
        <v>6</v>
      </c>
      <c r="D13" s="125">
        <f t="shared" si="0"/>
        <v>19</v>
      </c>
      <c r="E13" s="61">
        <v>19</v>
      </c>
      <c r="F13" s="126"/>
      <c r="G13" s="126"/>
    </row>
    <row r="14" spans="1:7">
      <c r="A14" s="48" t="s">
        <v>1000</v>
      </c>
      <c r="B14" s="48" t="s">
        <v>1001</v>
      </c>
      <c r="C14" s="48" t="s">
        <v>443</v>
      </c>
      <c r="D14" s="125">
        <f t="shared" si="0"/>
        <v>0</v>
      </c>
      <c r="E14" s="61"/>
      <c r="F14" s="126"/>
      <c r="G14" s="126"/>
    </row>
    <row r="15" spans="1:7">
      <c r="A15" s="48" t="s">
        <v>1002</v>
      </c>
      <c r="B15" s="48" t="s">
        <v>1003</v>
      </c>
      <c r="C15" s="48" t="s">
        <v>35</v>
      </c>
      <c r="D15" s="125">
        <f t="shared" si="0"/>
        <v>26</v>
      </c>
      <c r="E15" s="61"/>
      <c r="F15" s="126">
        <v>16</v>
      </c>
      <c r="G15" s="126">
        <v>10</v>
      </c>
    </row>
    <row r="16" spans="1:7" ht="31.5">
      <c r="A16" s="48" t="s">
        <v>1004</v>
      </c>
      <c r="B16" s="48" t="s">
        <v>71</v>
      </c>
      <c r="C16" s="48" t="s">
        <v>24</v>
      </c>
      <c r="D16" s="125">
        <f t="shared" si="0"/>
        <v>2</v>
      </c>
      <c r="E16" s="61"/>
      <c r="F16" s="126">
        <v>2</v>
      </c>
      <c r="G16" s="126"/>
    </row>
    <row r="17" spans="1:7" ht="31.5">
      <c r="A17" s="48" t="s">
        <v>1005</v>
      </c>
      <c r="B17" s="48" t="s">
        <v>246</v>
      </c>
      <c r="C17" s="48" t="s">
        <v>18</v>
      </c>
      <c r="D17" s="125">
        <f t="shared" si="0"/>
        <v>12</v>
      </c>
      <c r="E17" s="61">
        <v>7</v>
      </c>
      <c r="F17" s="126">
        <v>5</v>
      </c>
      <c r="G17" s="126"/>
    </row>
    <row r="18" spans="1:7">
      <c r="A18" s="48" t="s">
        <v>1006</v>
      </c>
      <c r="B18" s="48" t="s">
        <v>1007</v>
      </c>
      <c r="C18" s="48" t="s">
        <v>1008</v>
      </c>
      <c r="D18" s="125">
        <f t="shared" si="0"/>
        <v>8</v>
      </c>
      <c r="E18" s="61">
        <v>6</v>
      </c>
      <c r="F18" s="126"/>
      <c r="G18" s="126">
        <v>2</v>
      </c>
    </row>
    <row r="19" spans="1:7">
      <c r="A19" s="48" t="s">
        <v>1009</v>
      </c>
      <c r="B19" s="48" t="s">
        <v>178</v>
      </c>
      <c r="C19" s="48"/>
      <c r="D19" s="125">
        <f t="shared" si="0"/>
        <v>0</v>
      </c>
      <c r="E19" s="61"/>
      <c r="F19" s="126"/>
      <c r="G19" s="126"/>
    </row>
    <row r="20" spans="1:7">
      <c r="A20" s="48" t="s">
        <v>1010</v>
      </c>
      <c r="B20" s="48" t="s">
        <v>1011</v>
      </c>
      <c r="C20" s="48" t="s">
        <v>170</v>
      </c>
      <c r="D20" s="125">
        <f t="shared" si="0"/>
        <v>18</v>
      </c>
      <c r="E20" s="61"/>
      <c r="F20" s="126">
        <v>12</v>
      </c>
      <c r="G20" s="126">
        <v>6</v>
      </c>
    </row>
    <row r="21" spans="1:7">
      <c r="A21" s="48" t="s">
        <v>1012</v>
      </c>
      <c r="B21" s="48" t="s">
        <v>70</v>
      </c>
      <c r="C21" s="48" t="s">
        <v>443</v>
      </c>
      <c r="D21" s="125">
        <f t="shared" si="0"/>
        <v>0</v>
      </c>
      <c r="E21" s="61"/>
      <c r="F21" s="126"/>
      <c r="G21" s="126"/>
    </row>
    <row r="22" spans="1:7">
      <c r="A22" s="48" t="s">
        <v>1013</v>
      </c>
      <c r="B22" s="48" t="s">
        <v>70</v>
      </c>
      <c r="C22" s="48" t="s">
        <v>443</v>
      </c>
      <c r="D22" s="125">
        <f t="shared" si="0"/>
        <v>0</v>
      </c>
      <c r="E22" s="61"/>
      <c r="F22" s="126"/>
      <c r="G22" s="126"/>
    </row>
    <row r="23" spans="1:7">
      <c r="A23" s="48" t="s">
        <v>1014</v>
      </c>
      <c r="B23" s="48" t="s">
        <v>431</v>
      </c>
      <c r="C23" s="48" t="s">
        <v>1015</v>
      </c>
      <c r="D23" s="125">
        <f t="shared" si="0"/>
        <v>8</v>
      </c>
      <c r="E23" s="61">
        <v>1</v>
      </c>
      <c r="F23" s="126">
        <v>5</v>
      </c>
      <c r="G23" s="126">
        <v>2</v>
      </c>
    </row>
    <row r="24" spans="1:7" ht="31.5">
      <c r="A24" s="48" t="s">
        <v>1016</v>
      </c>
      <c r="B24" s="48" t="s">
        <v>1017</v>
      </c>
      <c r="C24" s="48" t="s">
        <v>38</v>
      </c>
      <c r="D24" s="125">
        <f t="shared" si="0"/>
        <v>7</v>
      </c>
      <c r="E24" s="61"/>
      <c r="F24" s="126">
        <v>4</v>
      </c>
      <c r="G24" s="126">
        <v>3</v>
      </c>
    </row>
    <row r="25" spans="1:7">
      <c r="A25" s="48" t="s">
        <v>1018</v>
      </c>
      <c r="B25" s="48" t="s">
        <v>997</v>
      </c>
      <c r="C25" s="48" t="s">
        <v>6</v>
      </c>
      <c r="D25" s="125">
        <f t="shared" si="0"/>
        <v>19</v>
      </c>
      <c r="E25" s="61">
        <v>19</v>
      </c>
      <c r="F25" s="126"/>
      <c r="G25" s="126"/>
    </row>
    <row r="26" spans="1:7" ht="31.5">
      <c r="A26" s="48" t="s">
        <v>1019</v>
      </c>
      <c r="B26" s="48" t="s">
        <v>246</v>
      </c>
      <c r="C26" s="48" t="s">
        <v>1020</v>
      </c>
      <c r="D26" s="125" t="e">
        <f t="shared" si="0"/>
        <v>#VALUE!</v>
      </c>
      <c r="E26" s="61">
        <v>2</v>
      </c>
      <c r="F26" s="126" t="s">
        <v>1039</v>
      </c>
      <c r="G26" s="126" t="s">
        <v>1040</v>
      </c>
    </row>
    <row r="27" spans="1:7">
      <c r="A27" s="48" t="s">
        <v>1021</v>
      </c>
      <c r="B27" s="48" t="s">
        <v>1022</v>
      </c>
      <c r="C27" s="48" t="s">
        <v>23</v>
      </c>
      <c r="D27" s="125">
        <f t="shared" si="0"/>
        <v>12</v>
      </c>
      <c r="E27" s="61"/>
      <c r="F27" s="126">
        <v>8</v>
      </c>
      <c r="G27" s="126">
        <v>4</v>
      </c>
    </row>
    <row r="28" spans="1:7">
      <c r="A28" s="48" t="s">
        <v>1023</v>
      </c>
      <c r="B28" s="48" t="s">
        <v>1024</v>
      </c>
      <c r="C28" s="48" t="s">
        <v>813</v>
      </c>
      <c r="D28" s="125">
        <f t="shared" si="0"/>
        <v>24</v>
      </c>
      <c r="E28" s="61">
        <v>3</v>
      </c>
      <c r="F28" s="126">
        <v>15</v>
      </c>
      <c r="G28" s="126">
        <v>6</v>
      </c>
    </row>
    <row r="29" spans="1:7" ht="31.5">
      <c r="A29" s="48" t="s">
        <v>1025</v>
      </c>
      <c r="B29" s="48" t="s">
        <v>1026</v>
      </c>
      <c r="C29" s="48" t="s">
        <v>40</v>
      </c>
      <c r="D29" s="125">
        <f t="shared" si="0"/>
        <v>23</v>
      </c>
      <c r="E29" s="61"/>
      <c r="F29" s="126">
        <v>20</v>
      </c>
      <c r="G29" s="126">
        <v>3</v>
      </c>
    </row>
    <row r="30" spans="1:7" ht="47.25">
      <c r="A30" s="48" t="s">
        <v>1027</v>
      </c>
      <c r="B30" s="48" t="s">
        <v>1028</v>
      </c>
      <c r="C30" s="48" t="s">
        <v>1029</v>
      </c>
      <c r="D30" s="125" t="e">
        <f t="shared" si="0"/>
        <v>#VALUE!</v>
      </c>
      <c r="E30" s="61"/>
      <c r="F30" s="126" t="s">
        <v>1041</v>
      </c>
      <c r="G30" s="126" t="s">
        <v>1042</v>
      </c>
    </row>
    <row r="31" spans="1:7">
      <c r="A31" s="48" t="s">
        <v>1030</v>
      </c>
      <c r="B31" s="48" t="s">
        <v>33</v>
      </c>
      <c r="C31" s="48"/>
      <c r="D31" s="125">
        <f t="shared" si="0"/>
        <v>0</v>
      </c>
      <c r="E31" s="61"/>
      <c r="F31" s="126"/>
      <c r="G31" s="126"/>
    </row>
    <row r="32" spans="1:7" ht="63">
      <c r="A32" s="48" t="s">
        <v>1031</v>
      </c>
      <c r="B32" s="48" t="s">
        <v>1032</v>
      </c>
      <c r="C32" s="48" t="s">
        <v>1033</v>
      </c>
      <c r="D32" s="125" t="e">
        <f t="shared" si="0"/>
        <v>#VALUE!</v>
      </c>
      <c r="E32" s="61" t="s">
        <v>1043</v>
      </c>
      <c r="F32" s="126" t="s">
        <v>1044</v>
      </c>
      <c r="G32" s="126" t="s">
        <v>1045</v>
      </c>
    </row>
    <row r="33" spans="1:7" ht="28.5">
      <c r="A33" s="48" t="s">
        <v>1034</v>
      </c>
      <c r="B33" s="48" t="s">
        <v>1035</v>
      </c>
      <c r="C33" s="48" t="s">
        <v>1036</v>
      </c>
      <c r="D33" s="125" t="e">
        <f t="shared" si="0"/>
        <v>#VALUE!</v>
      </c>
      <c r="E33" s="61"/>
      <c r="F33" s="126" t="s">
        <v>1046</v>
      </c>
      <c r="G33" s="126" t="s">
        <v>1047</v>
      </c>
    </row>
    <row r="34" spans="1:7">
      <c r="A34" s="48" t="s">
        <v>1037</v>
      </c>
      <c r="B34" s="48" t="s">
        <v>997</v>
      </c>
      <c r="C34" s="48" t="s">
        <v>6</v>
      </c>
      <c r="D34" s="125">
        <f t="shared" si="0"/>
        <v>18</v>
      </c>
      <c r="E34" s="61">
        <v>18</v>
      </c>
      <c r="F34" s="126"/>
      <c r="G34" s="126"/>
    </row>
    <row r="35" spans="1:7">
      <c r="A35" s="48" t="s">
        <v>1038</v>
      </c>
      <c r="B35" s="48" t="s">
        <v>70</v>
      </c>
      <c r="C35" s="48" t="s">
        <v>443</v>
      </c>
      <c r="D35" s="125">
        <f t="shared" si="0"/>
        <v>0</v>
      </c>
      <c r="E35" s="61"/>
      <c r="F35" s="126"/>
      <c r="G35" s="126"/>
    </row>
    <row r="36" spans="1:7">
      <c r="A36" s="35" t="s">
        <v>1000</v>
      </c>
      <c r="B36" s="125" t="s">
        <v>57</v>
      </c>
      <c r="C36" s="70" t="s">
        <v>444</v>
      </c>
      <c r="D36" s="125">
        <f t="shared" si="0"/>
        <v>0</v>
      </c>
      <c r="E36" s="61"/>
      <c r="F36" s="126"/>
      <c r="G36" s="126"/>
    </row>
    <row r="37" spans="1:7">
      <c r="A37" s="35" t="s">
        <v>1048</v>
      </c>
      <c r="B37" s="125" t="s">
        <v>58</v>
      </c>
      <c r="C37" s="70" t="s">
        <v>444</v>
      </c>
      <c r="D37" s="125">
        <f t="shared" si="0"/>
        <v>0</v>
      </c>
      <c r="E37" s="61"/>
      <c r="F37" s="126"/>
      <c r="G37" s="126"/>
    </row>
    <row r="38" spans="1:7">
      <c r="A38" s="35" t="s">
        <v>995</v>
      </c>
      <c r="B38" s="125" t="s">
        <v>59</v>
      </c>
      <c r="C38" s="70" t="s">
        <v>444</v>
      </c>
      <c r="D38" s="39"/>
    </row>
    <row r="39" spans="1:7">
      <c r="A39" s="35" t="s">
        <v>1014</v>
      </c>
      <c r="B39" s="125" t="s">
        <v>588</v>
      </c>
      <c r="C39" s="70" t="s">
        <v>444</v>
      </c>
      <c r="D39" s="39"/>
    </row>
    <row r="40" spans="1:7">
      <c r="A40" s="35" t="s">
        <v>1049</v>
      </c>
      <c r="B40" s="125" t="s">
        <v>424</v>
      </c>
      <c r="C40" s="70" t="s">
        <v>317</v>
      </c>
      <c r="D40" s="39"/>
    </row>
    <row r="41" spans="1:7" ht="15" customHeight="1">
      <c r="A41" s="329" t="s">
        <v>1038</v>
      </c>
      <c r="B41" s="125" t="s">
        <v>446</v>
      </c>
      <c r="C41" s="70" t="s">
        <v>317</v>
      </c>
      <c r="D41" s="39"/>
    </row>
    <row r="42" spans="1:7">
      <c r="A42" s="330"/>
      <c r="B42" s="125" t="s">
        <v>1050</v>
      </c>
      <c r="C42" s="70" t="s">
        <v>317</v>
      </c>
      <c r="D42" s="39"/>
    </row>
    <row r="43" spans="1:7" ht="15" customHeight="1">
      <c r="A43" s="329" t="s">
        <v>1012</v>
      </c>
      <c r="B43" s="125" t="s">
        <v>446</v>
      </c>
      <c r="C43" s="70" t="s">
        <v>317</v>
      </c>
      <c r="D43" s="39"/>
    </row>
    <row r="44" spans="1:7">
      <c r="A44" s="330"/>
      <c r="B44" s="125" t="s">
        <v>1051</v>
      </c>
      <c r="C44" s="70" t="s">
        <v>317</v>
      </c>
      <c r="D44" s="39"/>
    </row>
    <row r="45" spans="1:7">
      <c r="A45" s="35" t="s">
        <v>1052</v>
      </c>
      <c r="B45" s="125" t="s">
        <v>446</v>
      </c>
      <c r="C45" s="70" t="s">
        <v>317</v>
      </c>
      <c r="D45" s="39"/>
    </row>
    <row r="46" spans="1:7">
      <c r="A46" s="35" t="s">
        <v>995</v>
      </c>
      <c r="B46" s="125" t="s">
        <v>59</v>
      </c>
      <c r="C46" s="70" t="s">
        <v>317</v>
      </c>
      <c r="D46" s="39"/>
    </row>
    <row r="47" spans="1:7">
      <c r="A47" s="35" t="s">
        <v>1048</v>
      </c>
      <c r="B47" s="125" t="s">
        <v>58</v>
      </c>
      <c r="C47" s="70" t="s">
        <v>317</v>
      </c>
      <c r="D47" s="39"/>
    </row>
    <row r="48" spans="1:7">
      <c r="A48" s="35" t="s">
        <v>1053</v>
      </c>
      <c r="B48" s="125" t="s">
        <v>1054</v>
      </c>
      <c r="C48" s="70" t="s">
        <v>317</v>
      </c>
      <c r="D48" s="39"/>
    </row>
    <row r="49" spans="1:4" ht="31.5">
      <c r="A49" s="35" t="s">
        <v>1055</v>
      </c>
      <c r="B49" s="125" t="s">
        <v>1056</v>
      </c>
      <c r="C49" s="70" t="s">
        <v>317</v>
      </c>
      <c r="D49" s="39"/>
    </row>
    <row r="50" spans="1:4">
      <c r="A50" s="35" t="s">
        <v>1057</v>
      </c>
      <c r="B50" s="125" t="s">
        <v>306</v>
      </c>
      <c r="C50" s="70" t="s">
        <v>317</v>
      </c>
      <c r="D50" s="39"/>
    </row>
    <row r="51" spans="1:4">
      <c r="A51" s="35" t="s">
        <v>1058</v>
      </c>
      <c r="B51" s="125" t="s">
        <v>1059</v>
      </c>
      <c r="C51" s="70" t="s">
        <v>317</v>
      </c>
      <c r="D51" s="39"/>
    </row>
    <row r="52" spans="1:4">
      <c r="A52" s="35" t="s">
        <v>1060</v>
      </c>
      <c r="B52" s="125" t="s">
        <v>1061</v>
      </c>
      <c r="C52" s="70" t="s">
        <v>317</v>
      </c>
      <c r="D52" s="39"/>
    </row>
  </sheetData>
  <mergeCells count="11">
    <mergeCell ref="A41:A42"/>
    <mergeCell ref="A43:A44"/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6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7"/>
  <sheetViews>
    <sheetView view="pageBreakPreview" topLeftCell="A18" zoomScale="60" workbookViewId="0">
      <selection activeCell="J6" sqref="J6"/>
    </sheetView>
  </sheetViews>
  <sheetFormatPr defaultRowHeight="15"/>
  <cols>
    <col min="1" max="1" width="44.85546875" customWidth="1"/>
    <col min="2" max="2" width="16.140625" customWidth="1"/>
    <col min="3" max="3" width="37.85546875" customWidth="1"/>
    <col min="5" max="7" width="0" hidden="1" customWidth="1"/>
  </cols>
  <sheetData>
    <row r="1" spans="1:7">
      <c r="A1" s="249" t="s">
        <v>79</v>
      </c>
      <c r="B1" s="288"/>
      <c r="C1" s="288"/>
      <c r="D1" s="288"/>
      <c r="E1" s="288"/>
      <c r="F1" s="288"/>
      <c r="G1" s="288"/>
    </row>
    <row r="2" spans="1:7">
      <c r="A2" s="251" t="s">
        <v>77</v>
      </c>
      <c r="B2" s="288"/>
      <c r="C2" s="288"/>
      <c r="D2" s="288"/>
      <c r="E2" s="288"/>
      <c r="F2" s="288"/>
      <c r="G2" s="288"/>
    </row>
    <row r="3" spans="1:7">
      <c r="A3" s="252" t="s">
        <v>1148</v>
      </c>
      <c r="B3" s="289"/>
      <c r="C3" s="289"/>
      <c r="D3" s="289"/>
      <c r="E3" s="289"/>
      <c r="F3" s="289"/>
      <c r="G3" s="289"/>
    </row>
    <row r="4" spans="1:7">
      <c r="A4" s="254"/>
      <c r="B4" s="288"/>
      <c r="C4" s="288"/>
      <c r="D4" s="288"/>
      <c r="E4" s="288"/>
      <c r="F4" s="288"/>
      <c r="G4" s="288"/>
    </row>
    <row r="5" spans="1:7">
      <c r="A5" s="271" t="s">
        <v>0</v>
      </c>
      <c r="B5" s="290" t="s">
        <v>1</v>
      </c>
      <c r="C5" s="290" t="s">
        <v>2</v>
      </c>
      <c r="D5" s="271" t="s">
        <v>3</v>
      </c>
      <c r="E5" s="274" t="s">
        <v>49</v>
      </c>
      <c r="F5" s="275"/>
      <c r="G5" s="276"/>
    </row>
    <row r="6" spans="1:7">
      <c r="A6" s="272"/>
      <c r="B6" s="291"/>
      <c r="C6" s="291"/>
      <c r="D6" s="272"/>
      <c r="E6" s="277"/>
      <c r="F6" s="278"/>
      <c r="G6" s="279"/>
    </row>
    <row r="7" spans="1:7">
      <c r="A7" s="272"/>
      <c r="B7" s="291"/>
      <c r="C7" s="291"/>
      <c r="D7" s="272"/>
      <c r="E7" s="280"/>
      <c r="F7" s="281"/>
      <c r="G7" s="282"/>
    </row>
    <row r="8" spans="1:7">
      <c r="A8" s="273"/>
      <c r="B8" s="292"/>
      <c r="C8" s="292"/>
      <c r="D8" s="273"/>
      <c r="E8" s="2" t="s">
        <v>50</v>
      </c>
      <c r="F8" s="2">
        <v>10</v>
      </c>
      <c r="G8" s="2">
        <v>11</v>
      </c>
    </row>
    <row r="9" spans="1:7" ht="57">
      <c r="A9" s="155" t="s">
        <v>1127</v>
      </c>
      <c r="B9" s="13" t="s">
        <v>5</v>
      </c>
      <c r="C9" s="13" t="s">
        <v>1128</v>
      </c>
      <c r="D9" s="139">
        <f t="shared" ref="D9:D37" si="0">E9+F9+G9</f>
        <v>8</v>
      </c>
      <c r="E9" s="139">
        <v>0</v>
      </c>
      <c r="F9" s="139">
        <v>0</v>
      </c>
      <c r="G9" s="139">
        <v>8</v>
      </c>
    </row>
    <row r="10" spans="1:7" ht="57">
      <c r="A10" s="155" t="s">
        <v>1127</v>
      </c>
      <c r="B10" s="13" t="s">
        <v>15</v>
      </c>
      <c r="C10" s="13"/>
      <c r="D10" s="139">
        <f t="shared" si="0"/>
        <v>0</v>
      </c>
      <c r="E10" s="139"/>
      <c r="F10" s="139"/>
      <c r="G10" s="139">
        <v>0</v>
      </c>
    </row>
    <row r="11" spans="1:7" ht="42.75">
      <c r="A11" s="155" t="s">
        <v>1129</v>
      </c>
      <c r="B11" s="13" t="s">
        <v>5</v>
      </c>
      <c r="C11" s="13" t="s">
        <v>35</v>
      </c>
      <c r="D11" s="139">
        <f t="shared" si="0"/>
        <v>9</v>
      </c>
      <c r="E11" s="139">
        <v>0</v>
      </c>
      <c r="F11" s="139">
        <v>9</v>
      </c>
      <c r="G11" s="139">
        <v>0</v>
      </c>
    </row>
    <row r="12" spans="1:7" ht="42.75">
      <c r="A12" s="155" t="s">
        <v>1129</v>
      </c>
      <c r="B12" s="13" t="s">
        <v>1130</v>
      </c>
      <c r="C12" s="13"/>
      <c r="D12" s="139">
        <f t="shared" si="0"/>
        <v>0</v>
      </c>
      <c r="E12" s="139"/>
      <c r="F12" s="139"/>
      <c r="G12" s="139"/>
    </row>
    <row r="13" spans="1:7" ht="57">
      <c r="A13" s="155" t="s">
        <v>1131</v>
      </c>
      <c r="B13" s="13" t="s">
        <v>5</v>
      </c>
      <c r="C13" s="13" t="s">
        <v>1132</v>
      </c>
      <c r="D13" s="139">
        <f t="shared" si="0"/>
        <v>16</v>
      </c>
      <c r="E13" s="139">
        <v>0</v>
      </c>
      <c r="F13" s="139">
        <v>16</v>
      </c>
      <c r="G13" s="139">
        <v>0</v>
      </c>
    </row>
    <row r="14" spans="1:7" ht="57">
      <c r="A14" s="155" t="s">
        <v>1133</v>
      </c>
      <c r="B14" s="13" t="s">
        <v>5</v>
      </c>
      <c r="C14" s="13" t="s">
        <v>1134</v>
      </c>
      <c r="D14" s="139">
        <f t="shared" si="0"/>
        <v>3</v>
      </c>
      <c r="E14" s="139">
        <v>0</v>
      </c>
      <c r="F14" s="139">
        <v>3</v>
      </c>
      <c r="G14" s="139">
        <v>0</v>
      </c>
    </row>
    <row r="15" spans="1:7" ht="57">
      <c r="A15" s="155" t="s">
        <v>1133</v>
      </c>
      <c r="B15" s="13" t="s">
        <v>5</v>
      </c>
      <c r="C15" s="13" t="s">
        <v>1134</v>
      </c>
      <c r="D15" s="139">
        <f t="shared" si="0"/>
        <v>6</v>
      </c>
      <c r="E15" s="139"/>
      <c r="F15" s="139"/>
      <c r="G15" s="139">
        <v>6</v>
      </c>
    </row>
    <row r="16" spans="1:7" ht="57">
      <c r="A16" s="155" t="s">
        <v>1133</v>
      </c>
      <c r="B16" s="13" t="s">
        <v>5</v>
      </c>
      <c r="C16" s="13" t="s">
        <v>1135</v>
      </c>
      <c r="D16" s="139">
        <f t="shared" si="0"/>
        <v>4</v>
      </c>
      <c r="E16" s="139"/>
      <c r="F16" s="139">
        <v>4</v>
      </c>
      <c r="G16" s="139">
        <v>0</v>
      </c>
    </row>
    <row r="17" spans="1:7" ht="57">
      <c r="A17" s="155" t="s">
        <v>1133</v>
      </c>
      <c r="B17" s="13" t="s">
        <v>5</v>
      </c>
      <c r="C17" s="13" t="s">
        <v>1135</v>
      </c>
      <c r="D17" s="139">
        <f t="shared" si="0"/>
        <v>2</v>
      </c>
      <c r="E17" s="139"/>
      <c r="F17" s="139"/>
      <c r="G17" s="139">
        <v>2</v>
      </c>
    </row>
    <row r="18" spans="1:7" ht="57">
      <c r="A18" s="155" t="s">
        <v>1136</v>
      </c>
      <c r="B18" s="13" t="s">
        <v>5</v>
      </c>
      <c r="C18" s="13" t="s">
        <v>1137</v>
      </c>
      <c r="D18" s="139">
        <f t="shared" si="0"/>
        <v>8</v>
      </c>
      <c r="E18" s="139">
        <v>0</v>
      </c>
      <c r="F18" s="139">
        <v>8</v>
      </c>
      <c r="G18" s="139">
        <v>0</v>
      </c>
    </row>
    <row r="19" spans="1:7" ht="57">
      <c r="A19" s="155" t="s">
        <v>1136</v>
      </c>
      <c r="B19" s="13" t="s">
        <v>5</v>
      </c>
      <c r="C19" s="13" t="s">
        <v>1137</v>
      </c>
      <c r="D19" s="139">
        <f t="shared" si="0"/>
        <v>4</v>
      </c>
      <c r="E19" s="139"/>
      <c r="F19" s="139"/>
      <c r="G19" s="139">
        <v>4</v>
      </c>
    </row>
    <row r="20" spans="1:7" ht="57">
      <c r="A20" s="155" t="s">
        <v>1136</v>
      </c>
      <c r="B20" s="13" t="s">
        <v>5</v>
      </c>
      <c r="C20" s="13" t="s">
        <v>19</v>
      </c>
      <c r="D20" s="139">
        <f t="shared" si="0"/>
        <v>8</v>
      </c>
      <c r="E20" s="139"/>
      <c r="F20" s="139">
        <v>8</v>
      </c>
      <c r="G20" s="139">
        <v>0</v>
      </c>
    </row>
    <row r="21" spans="1:7" ht="57">
      <c r="A21" s="155" t="s">
        <v>1136</v>
      </c>
      <c r="B21" s="13" t="s">
        <v>5</v>
      </c>
      <c r="C21" s="13" t="s">
        <v>19</v>
      </c>
      <c r="D21" s="139">
        <f t="shared" si="0"/>
        <v>4</v>
      </c>
      <c r="E21" s="139"/>
      <c r="F21" s="139"/>
      <c r="G21" s="139">
        <v>4</v>
      </c>
    </row>
    <row r="22" spans="1:7" ht="28.5">
      <c r="A22" s="155" t="s">
        <v>1138</v>
      </c>
      <c r="B22" s="13" t="s">
        <v>178</v>
      </c>
      <c r="C22" s="13"/>
      <c r="D22" s="139">
        <f t="shared" si="0"/>
        <v>0</v>
      </c>
      <c r="E22" s="139">
        <v>0</v>
      </c>
      <c r="F22" s="139">
        <v>0</v>
      </c>
      <c r="G22" s="139"/>
    </row>
    <row r="23" spans="1:7" ht="28.5">
      <c r="A23" s="155" t="s">
        <v>1139</v>
      </c>
      <c r="B23" s="13" t="s">
        <v>100</v>
      </c>
      <c r="C23" s="13"/>
      <c r="D23" s="139">
        <f t="shared" si="0"/>
        <v>0</v>
      </c>
      <c r="E23" s="139"/>
      <c r="F23" s="139"/>
      <c r="G23" s="139"/>
    </row>
    <row r="24" spans="1:7">
      <c r="A24" s="155" t="s">
        <v>1140</v>
      </c>
      <c r="B24" s="13" t="s">
        <v>5</v>
      </c>
      <c r="C24" s="13" t="s">
        <v>1141</v>
      </c>
      <c r="D24" s="139">
        <f t="shared" si="0"/>
        <v>8</v>
      </c>
      <c r="E24" s="139">
        <f>SUM(E9:E22)</f>
        <v>0</v>
      </c>
      <c r="F24" s="139">
        <v>8</v>
      </c>
      <c r="G24" s="139">
        <v>0</v>
      </c>
    </row>
    <row r="25" spans="1:7">
      <c r="A25" s="155" t="s">
        <v>1140</v>
      </c>
      <c r="B25" s="13" t="s">
        <v>5</v>
      </c>
      <c r="C25" s="13" t="s">
        <v>1141</v>
      </c>
      <c r="D25" s="139">
        <f t="shared" si="0"/>
        <v>4</v>
      </c>
      <c r="E25" s="139"/>
      <c r="F25" s="139"/>
      <c r="G25" s="139">
        <v>4</v>
      </c>
    </row>
    <row r="26" spans="1:7">
      <c r="A26" s="155" t="s">
        <v>1142</v>
      </c>
      <c r="B26" s="13" t="s">
        <v>5</v>
      </c>
      <c r="C26" s="13" t="s">
        <v>1143</v>
      </c>
      <c r="D26" s="139">
        <f t="shared" si="0"/>
        <v>12</v>
      </c>
      <c r="E26" s="139">
        <v>0</v>
      </c>
      <c r="F26" s="139">
        <v>12</v>
      </c>
      <c r="G26" s="139">
        <v>0</v>
      </c>
    </row>
    <row r="27" spans="1:7">
      <c r="A27" s="155" t="s">
        <v>1142</v>
      </c>
      <c r="B27" s="13" t="s">
        <v>5</v>
      </c>
      <c r="C27" s="13" t="s">
        <v>1143</v>
      </c>
      <c r="D27" s="139">
        <f t="shared" si="0"/>
        <v>6</v>
      </c>
      <c r="E27" s="139"/>
      <c r="F27" s="139"/>
      <c r="G27" s="139">
        <v>6</v>
      </c>
    </row>
    <row r="28" spans="1:7">
      <c r="A28" s="155" t="s">
        <v>1144</v>
      </c>
      <c r="B28" s="13" t="s">
        <v>5</v>
      </c>
      <c r="C28" s="13" t="s">
        <v>1145</v>
      </c>
      <c r="D28" s="139">
        <f t="shared" si="0"/>
        <v>4</v>
      </c>
      <c r="E28" s="139">
        <v>0</v>
      </c>
      <c r="F28" s="139">
        <v>4</v>
      </c>
      <c r="G28" s="139">
        <v>0</v>
      </c>
    </row>
    <row r="29" spans="1:7">
      <c r="A29" s="155" t="s">
        <v>1144</v>
      </c>
      <c r="B29" s="13" t="s">
        <v>5</v>
      </c>
      <c r="C29" s="13" t="s">
        <v>805</v>
      </c>
      <c r="D29" s="139">
        <f t="shared" si="0"/>
        <v>2</v>
      </c>
      <c r="E29" s="139"/>
      <c r="F29" s="139"/>
      <c r="G29" s="139">
        <v>2</v>
      </c>
    </row>
    <row r="30" spans="1:7">
      <c r="A30" s="155" t="s">
        <v>1144</v>
      </c>
      <c r="B30" s="13" t="s">
        <v>168</v>
      </c>
      <c r="C30" s="13"/>
      <c r="D30" s="139">
        <f t="shared" si="0"/>
        <v>0</v>
      </c>
      <c r="E30" s="139"/>
      <c r="F30" s="139"/>
      <c r="G30" s="139"/>
    </row>
    <row r="31" spans="1:7">
      <c r="A31" s="155" t="s">
        <v>199</v>
      </c>
      <c r="B31" s="13" t="s">
        <v>916</v>
      </c>
      <c r="C31" s="13"/>
      <c r="D31" s="139">
        <f t="shared" si="0"/>
        <v>0</v>
      </c>
      <c r="E31" s="139">
        <v>0</v>
      </c>
      <c r="F31" s="139">
        <v>0</v>
      </c>
      <c r="G31" s="139">
        <v>0</v>
      </c>
    </row>
    <row r="32" spans="1:7">
      <c r="A32" s="155" t="s">
        <v>199</v>
      </c>
      <c r="B32" s="13" t="s">
        <v>5</v>
      </c>
      <c r="C32" s="13" t="s">
        <v>46</v>
      </c>
      <c r="D32" s="139">
        <f t="shared" si="0"/>
        <v>8</v>
      </c>
      <c r="E32" s="139"/>
      <c r="F32" s="139">
        <v>8</v>
      </c>
      <c r="G32" s="139">
        <v>0</v>
      </c>
    </row>
    <row r="33" spans="1:7">
      <c r="A33" s="155" t="s">
        <v>199</v>
      </c>
      <c r="B33" s="13" t="s">
        <v>5</v>
      </c>
      <c r="C33" s="13" t="s">
        <v>46</v>
      </c>
      <c r="D33" s="139">
        <f t="shared" si="0"/>
        <v>4</v>
      </c>
      <c r="E33" s="139"/>
      <c r="F33" s="139"/>
      <c r="G33" s="139">
        <v>4</v>
      </c>
    </row>
    <row r="34" spans="1:7">
      <c r="A34" s="155" t="s">
        <v>199</v>
      </c>
      <c r="B34" s="13" t="s">
        <v>5</v>
      </c>
      <c r="C34" s="13" t="s">
        <v>13</v>
      </c>
      <c r="D34" s="139">
        <f t="shared" si="0"/>
        <v>8</v>
      </c>
      <c r="E34" s="139"/>
      <c r="F34" s="139">
        <v>8</v>
      </c>
      <c r="G34" s="139">
        <v>0</v>
      </c>
    </row>
    <row r="35" spans="1:7">
      <c r="A35" s="155" t="s">
        <v>199</v>
      </c>
      <c r="B35" s="13" t="s">
        <v>5</v>
      </c>
      <c r="C35" s="13" t="s">
        <v>13</v>
      </c>
      <c r="D35" s="139">
        <f t="shared" si="0"/>
        <v>4</v>
      </c>
      <c r="E35" s="139"/>
      <c r="F35" s="139"/>
      <c r="G35" s="139">
        <v>4</v>
      </c>
    </row>
    <row r="36" spans="1:7">
      <c r="A36" s="156" t="s">
        <v>1146</v>
      </c>
      <c r="B36" s="156" t="s">
        <v>5</v>
      </c>
      <c r="C36" s="156" t="s">
        <v>1147</v>
      </c>
      <c r="D36" s="157">
        <f t="shared" si="0"/>
        <v>12</v>
      </c>
      <c r="E36" s="157">
        <v>0</v>
      </c>
      <c r="F36" s="157">
        <v>12</v>
      </c>
      <c r="G36" s="157">
        <v>0</v>
      </c>
    </row>
    <row r="37" spans="1:7">
      <c r="A37" s="156" t="s">
        <v>1146</v>
      </c>
      <c r="B37" s="156" t="s">
        <v>5</v>
      </c>
      <c r="C37" s="156" t="s">
        <v>1147</v>
      </c>
      <c r="D37" s="157">
        <f t="shared" si="0"/>
        <v>6</v>
      </c>
      <c r="E37" s="157">
        <v>0</v>
      </c>
      <c r="F37" s="157">
        <v>0</v>
      </c>
      <c r="G37" s="157">
        <v>6</v>
      </c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58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4"/>
  <sheetViews>
    <sheetView view="pageBreakPreview" zoomScale="60" workbookViewId="0">
      <selection activeCell="K22" sqref="K22"/>
    </sheetView>
  </sheetViews>
  <sheetFormatPr defaultRowHeight="15"/>
  <cols>
    <col min="1" max="1" width="42.140625" customWidth="1"/>
    <col min="2" max="2" width="17" customWidth="1"/>
    <col min="3" max="3" width="19" customWidth="1"/>
    <col min="4" max="4" width="9.140625" style="64"/>
    <col min="5" max="7" width="0" hidden="1" customWidth="1"/>
  </cols>
  <sheetData>
    <row r="1" spans="1:7">
      <c r="A1" s="249" t="s">
        <v>79</v>
      </c>
      <c r="B1" s="288"/>
      <c r="C1" s="288"/>
      <c r="D1" s="288"/>
      <c r="E1" s="288"/>
      <c r="F1" s="288"/>
      <c r="G1" s="288"/>
    </row>
    <row r="2" spans="1:7">
      <c r="A2" s="251" t="s">
        <v>77</v>
      </c>
      <c r="B2" s="288"/>
      <c r="C2" s="288"/>
      <c r="D2" s="288"/>
      <c r="E2" s="288"/>
      <c r="F2" s="288"/>
      <c r="G2" s="288"/>
    </row>
    <row r="3" spans="1:7">
      <c r="A3" s="252" t="s">
        <v>1162</v>
      </c>
      <c r="B3" s="289"/>
      <c r="C3" s="289"/>
      <c r="D3" s="289"/>
      <c r="E3" s="289"/>
      <c r="F3" s="289"/>
      <c r="G3" s="289"/>
    </row>
    <row r="4" spans="1:7">
      <c r="A4" s="254"/>
      <c r="B4" s="288"/>
      <c r="C4" s="288"/>
      <c r="D4" s="288"/>
      <c r="E4" s="288"/>
      <c r="F4" s="288"/>
      <c r="G4" s="288"/>
    </row>
    <row r="5" spans="1:7">
      <c r="A5" s="271" t="s">
        <v>0</v>
      </c>
      <c r="B5" s="290" t="s">
        <v>1</v>
      </c>
      <c r="C5" s="290" t="s">
        <v>2</v>
      </c>
      <c r="D5" s="271" t="s">
        <v>3</v>
      </c>
      <c r="E5" s="274" t="s">
        <v>49</v>
      </c>
      <c r="F5" s="275"/>
      <c r="G5" s="276"/>
    </row>
    <row r="6" spans="1:7">
      <c r="A6" s="272"/>
      <c r="B6" s="291"/>
      <c r="C6" s="291"/>
      <c r="D6" s="272"/>
      <c r="E6" s="277"/>
      <c r="F6" s="278"/>
      <c r="G6" s="279"/>
    </row>
    <row r="7" spans="1:7">
      <c r="A7" s="272"/>
      <c r="B7" s="291"/>
      <c r="C7" s="291"/>
      <c r="D7" s="272"/>
      <c r="E7" s="280"/>
      <c r="F7" s="281"/>
      <c r="G7" s="282"/>
    </row>
    <row r="8" spans="1:7">
      <c r="A8" s="273"/>
      <c r="B8" s="292"/>
      <c r="C8" s="292"/>
      <c r="D8" s="273"/>
      <c r="E8" s="2">
        <v>9</v>
      </c>
      <c r="F8" s="2">
        <v>10</v>
      </c>
      <c r="G8" s="2">
        <v>11</v>
      </c>
    </row>
    <row r="9" spans="1:7" ht="16.5">
      <c r="A9" s="158" t="s">
        <v>1149</v>
      </c>
      <c r="B9" s="158" t="s">
        <v>15</v>
      </c>
      <c r="C9" s="158"/>
      <c r="D9" s="159">
        <f t="shared" ref="D9:D44" si="0">E9+F9+G9</f>
        <v>0</v>
      </c>
      <c r="E9" s="159"/>
      <c r="F9" s="159"/>
      <c r="G9" s="159"/>
    </row>
    <row r="10" spans="1:7" ht="16.5">
      <c r="A10" s="158" t="s">
        <v>1149</v>
      </c>
      <c r="B10" s="158" t="s">
        <v>53</v>
      </c>
      <c r="C10" s="158" t="s">
        <v>35</v>
      </c>
      <c r="D10" s="159">
        <f t="shared" si="0"/>
        <v>7</v>
      </c>
      <c r="E10" s="159">
        <v>4</v>
      </c>
      <c r="F10" s="159">
        <v>3</v>
      </c>
      <c r="G10" s="159"/>
    </row>
    <row r="11" spans="1:7" ht="16.5">
      <c r="A11" s="158" t="s">
        <v>1149</v>
      </c>
      <c r="B11" s="158" t="s">
        <v>5</v>
      </c>
      <c r="C11" s="158" t="s">
        <v>35</v>
      </c>
      <c r="D11" s="159">
        <f t="shared" si="0"/>
        <v>2</v>
      </c>
      <c r="E11" s="159"/>
      <c r="F11" s="159"/>
      <c r="G11" s="159">
        <v>2</v>
      </c>
    </row>
    <row r="12" spans="1:7" ht="33">
      <c r="A12" s="158" t="s">
        <v>1150</v>
      </c>
      <c r="B12" s="158" t="s">
        <v>5</v>
      </c>
      <c r="C12" s="158" t="s">
        <v>40</v>
      </c>
      <c r="D12" s="159">
        <f t="shared" si="0"/>
        <v>5.5</v>
      </c>
      <c r="E12" s="159">
        <v>5.5</v>
      </c>
      <c r="F12" s="159"/>
      <c r="G12" s="159"/>
    </row>
    <row r="13" spans="1:7" ht="33">
      <c r="A13" s="158" t="s">
        <v>1150</v>
      </c>
      <c r="B13" s="158" t="s">
        <v>5</v>
      </c>
      <c r="C13" s="158" t="s">
        <v>40</v>
      </c>
      <c r="D13" s="159">
        <f t="shared" si="0"/>
        <v>11</v>
      </c>
      <c r="E13" s="159"/>
      <c r="F13" s="159"/>
      <c r="G13" s="159">
        <v>11</v>
      </c>
    </row>
    <row r="14" spans="1:7" ht="16.5">
      <c r="A14" s="158" t="s">
        <v>1150</v>
      </c>
      <c r="B14" s="158" t="s">
        <v>5</v>
      </c>
      <c r="C14" s="158" t="s">
        <v>16</v>
      </c>
      <c r="D14" s="159">
        <f t="shared" si="0"/>
        <v>1</v>
      </c>
      <c r="E14" s="159"/>
      <c r="F14" s="159">
        <v>1</v>
      </c>
      <c r="G14" s="159"/>
    </row>
    <row r="15" spans="1:7" ht="16.5">
      <c r="A15" s="158" t="s">
        <v>1150</v>
      </c>
      <c r="B15" s="158" t="s">
        <v>5</v>
      </c>
      <c r="C15" s="158" t="s">
        <v>16</v>
      </c>
      <c r="D15" s="159">
        <f t="shared" si="0"/>
        <v>1</v>
      </c>
      <c r="E15" s="159"/>
      <c r="F15" s="159"/>
      <c r="G15" s="159">
        <v>1</v>
      </c>
    </row>
    <row r="16" spans="1:7" ht="16.5">
      <c r="A16" s="158" t="s">
        <v>1150</v>
      </c>
      <c r="B16" s="158" t="s">
        <v>1151</v>
      </c>
      <c r="C16" s="158"/>
      <c r="D16" s="159">
        <f t="shared" si="0"/>
        <v>0</v>
      </c>
      <c r="E16" s="159"/>
      <c r="F16" s="159"/>
      <c r="G16" s="159"/>
    </row>
    <row r="17" spans="1:7" ht="16.5">
      <c r="A17" s="158" t="s">
        <v>1152</v>
      </c>
      <c r="B17" s="158" t="s">
        <v>1153</v>
      </c>
      <c r="C17" s="158"/>
      <c r="D17" s="159">
        <f t="shared" si="0"/>
        <v>0</v>
      </c>
      <c r="E17" s="159"/>
      <c r="F17" s="159"/>
      <c r="G17" s="159"/>
    </row>
    <row r="18" spans="1:7" ht="16.5">
      <c r="A18" s="158" t="s">
        <v>1152</v>
      </c>
      <c r="B18" s="158" t="s">
        <v>5</v>
      </c>
      <c r="C18" s="158" t="s">
        <v>38</v>
      </c>
      <c r="D18" s="159">
        <f t="shared" si="0"/>
        <v>3</v>
      </c>
      <c r="E18" s="159">
        <v>1</v>
      </c>
      <c r="F18" s="159">
        <v>2</v>
      </c>
      <c r="G18" s="159"/>
    </row>
    <row r="19" spans="1:7" ht="16.5">
      <c r="A19" s="158" t="s">
        <v>1152</v>
      </c>
      <c r="B19" s="158" t="s">
        <v>5</v>
      </c>
      <c r="C19" s="158" t="s">
        <v>38</v>
      </c>
      <c r="D19" s="159">
        <f t="shared" si="0"/>
        <v>3</v>
      </c>
      <c r="E19" s="159"/>
      <c r="F19" s="159"/>
      <c r="G19" s="159">
        <v>3</v>
      </c>
    </row>
    <row r="20" spans="1:7" ht="16.5">
      <c r="A20" s="158" t="s">
        <v>1152</v>
      </c>
      <c r="B20" s="158" t="s">
        <v>5</v>
      </c>
      <c r="C20" s="158" t="s">
        <v>35</v>
      </c>
      <c r="D20" s="159">
        <f t="shared" si="0"/>
        <v>4</v>
      </c>
      <c r="E20" s="159"/>
      <c r="F20" s="159"/>
      <c r="G20" s="159">
        <v>4</v>
      </c>
    </row>
    <row r="21" spans="1:7" ht="49.5">
      <c r="A21" s="158" t="s">
        <v>1154</v>
      </c>
      <c r="B21" s="158" t="s">
        <v>5</v>
      </c>
      <c r="C21" s="158" t="s">
        <v>1155</v>
      </c>
      <c r="D21" s="159">
        <f t="shared" si="0"/>
        <v>9</v>
      </c>
      <c r="E21" s="159">
        <v>3</v>
      </c>
      <c r="F21" s="159">
        <v>6</v>
      </c>
      <c r="G21" s="159"/>
    </row>
    <row r="22" spans="1:7" ht="49.5">
      <c r="A22" s="158" t="s">
        <v>1154</v>
      </c>
      <c r="B22" s="158" t="s">
        <v>5</v>
      </c>
      <c r="C22" s="158" t="s">
        <v>1155</v>
      </c>
      <c r="D22" s="159">
        <f t="shared" si="0"/>
        <v>9</v>
      </c>
      <c r="E22" s="159"/>
      <c r="F22" s="159"/>
      <c r="G22" s="159">
        <v>9</v>
      </c>
    </row>
    <row r="23" spans="1:7" ht="16.5">
      <c r="A23" s="158" t="s">
        <v>1154</v>
      </c>
      <c r="B23" s="158" t="s">
        <v>1156</v>
      </c>
      <c r="C23" s="158"/>
      <c r="D23" s="159">
        <f t="shared" si="0"/>
        <v>0</v>
      </c>
      <c r="E23" s="159"/>
      <c r="F23" s="159"/>
      <c r="G23" s="159"/>
    </row>
    <row r="24" spans="1:7" ht="16.5">
      <c r="A24" s="158" t="s">
        <v>1157</v>
      </c>
      <c r="B24" s="158" t="s">
        <v>5</v>
      </c>
      <c r="C24" s="158" t="s">
        <v>19</v>
      </c>
      <c r="D24" s="159">
        <f t="shared" si="0"/>
        <v>6</v>
      </c>
      <c r="E24" s="159">
        <v>2</v>
      </c>
      <c r="F24" s="159">
        <v>4</v>
      </c>
      <c r="G24" s="159"/>
    </row>
    <row r="25" spans="1:7" ht="16.5">
      <c r="A25" s="158" t="s">
        <v>1157</v>
      </c>
      <c r="B25" s="158" t="s">
        <v>5</v>
      </c>
      <c r="C25" s="158" t="s">
        <v>19</v>
      </c>
      <c r="D25" s="159">
        <f t="shared" si="0"/>
        <v>6</v>
      </c>
      <c r="E25" s="159"/>
      <c r="F25" s="159"/>
      <c r="G25" s="159">
        <v>6</v>
      </c>
    </row>
    <row r="26" spans="1:7" ht="16.5">
      <c r="A26" s="158" t="s">
        <v>635</v>
      </c>
      <c r="B26" s="158" t="s">
        <v>5</v>
      </c>
      <c r="C26" s="158" t="s">
        <v>45</v>
      </c>
      <c r="D26" s="159">
        <f t="shared" si="0"/>
        <v>6</v>
      </c>
      <c r="E26" s="159">
        <v>2</v>
      </c>
      <c r="F26" s="159">
        <v>4</v>
      </c>
      <c r="G26" s="159"/>
    </row>
    <row r="27" spans="1:7" ht="16.5">
      <c r="A27" s="158" t="s">
        <v>635</v>
      </c>
      <c r="B27" s="158" t="s">
        <v>5</v>
      </c>
      <c r="C27" s="158" t="s">
        <v>45</v>
      </c>
      <c r="D27" s="159">
        <f t="shared" si="0"/>
        <v>6</v>
      </c>
      <c r="E27" s="159"/>
      <c r="F27" s="159"/>
      <c r="G27" s="159">
        <v>6</v>
      </c>
    </row>
    <row r="28" spans="1:7" ht="16.5">
      <c r="A28" s="158" t="s">
        <v>1158</v>
      </c>
      <c r="B28" s="158" t="s">
        <v>5</v>
      </c>
      <c r="C28" s="158" t="s">
        <v>35</v>
      </c>
      <c r="D28" s="159">
        <f t="shared" si="0"/>
        <v>4</v>
      </c>
      <c r="E28" s="159"/>
      <c r="F28" s="159">
        <v>4</v>
      </c>
      <c r="G28" s="159"/>
    </row>
    <row r="29" spans="1:7" ht="16.5">
      <c r="A29" s="158" t="s">
        <v>1158</v>
      </c>
      <c r="B29" s="158" t="s">
        <v>5</v>
      </c>
      <c r="C29" s="158" t="s">
        <v>35</v>
      </c>
      <c r="D29" s="159">
        <f t="shared" si="0"/>
        <v>5</v>
      </c>
      <c r="E29" s="159"/>
      <c r="F29" s="159"/>
      <c r="G29" s="159">
        <v>5</v>
      </c>
    </row>
    <row r="30" spans="1:7" ht="16.5">
      <c r="A30" s="158" t="s">
        <v>1159</v>
      </c>
      <c r="B30" s="158" t="s">
        <v>5</v>
      </c>
      <c r="C30" s="158" t="s">
        <v>46</v>
      </c>
      <c r="D30" s="159">
        <f t="shared" si="0"/>
        <v>6</v>
      </c>
      <c r="E30" s="159">
        <v>2</v>
      </c>
      <c r="F30" s="159">
        <v>4</v>
      </c>
      <c r="G30" s="159"/>
    </row>
    <row r="31" spans="1:7" ht="16.5">
      <c r="A31" s="158" t="s">
        <v>1159</v>
      </c>
      <c r="B31" s="158" t="s">
        <v>5</v>
      </c>
      <c r="C31" s="158" t="s">
        <v>46</v>
      </c>
      <c r="D31" s="159">
        <f t="shared" si="0"/>
        <v>6</v>
      </c>
      <c r="E31" s="159"/>
      <c r="F31" s="159"/>
      <c r="G31" s="159">
        <v>6</v>
      </c>
    </row>
    <row r="32" spans="1:7" ht="16.5">
      <c r="A32" s="158" t="s">
        <v>1140</v>
      </c>
      <c r="B32" s="158" t="s">
        <v>5</v>
      </c>
      <c r="C32" s="158" t="s">
        <v>11</v>
      </c>
      <c r="D32" s="159">
        <f t="shared" si="0"/>
        <v>6</v>
      </c>
      <c r="E32" s="159">
        <v>2</v>
      </c>
      <c r="F32" s="159">
        <v>4</v>
      </c>
      <c r="G32" s="159"/>
    </row>
    <row r="33" spans="1:7" ht="16.5">
      <c r="A33" s="158" t="s">
        <v>1140</v>
      </c>
      <c r="B33" s="158" t="s">
        <v>5</v>
      </c>
      <c r="C33" s="158" t="s">
        <v>11</v>
      </c>
      <c r="D33" s="159">
        <f t="shared" si="0"/>
        <v>6</v>
      </c>
      <c r="E33" s="159"/>
      <c r="F33" s="159"/>
      <c r="G33" s="159">
        <v>6</v>
      </c>
    </row>
    <row r="34" spans="1:7" ht="33">
      <c r="A34" s="158" t="s">
        <v>626</v>
      </c>
      <c r="B34" s="158" t="s">
        <v>5</v>
      </c>
      <c r="C34" s="158" t="s">
        <v>40</v>
      </c>
      <c r="D34" s="159">
        <f t="shared" si="0"/>
        <v>9.5</v>
      </c>
      <c r="E34" s="159"/>
      <c r="F34" s="159">
        <v>9.5</v>
      </c>
      <c r="G34" s="159"/>
    </row>
    <row r="35" spans="1:7" ht="16.5">
      <c r="A35" s="158" t="s">
        <v>602</v>
      </c>
      <c r="B35" s="158" t="s">
        <v>5</v>
      </c>
      <c r="C35" s="158" t="s">
        <v>23</v>
      </c>
      <c r="D35" s="159">
        <f t="shared" si="0"/>
        <v>8</v>
      </c>
      <c r="E35" s="159">
        <v>4</v>
      </c>
      <c r="F35" s="159">
        <v>4</v>
      </c>
      <c r="G35" s="159"/>
    </row>
    <row r="36" spans="1:7" ht="16.5">
      <c r="A36" s="158" t="s">
        <v>602</v>
      </c>
      <c r="B36" s="158" t="s">
        <v>5</v>
      </c>
      <c r="C36" s="158" t="s">
        <v>23</v>
      </c>
      <c r="D36" s="159">
        <f t="shared" si="0"/>
        <v>2</v>
      </c>
      <c r="E36" s="159"/>
      <c r="F36" s="159"/>
      <c r="G36" s="159">
        <v>2</v>
      </c>
    </row>
    <row r="37" spans="1:7" ht="33">
      <c r="A37" s="158" t="s">
        <v>1160</v>
      </c>
      <c r="B37" s="158" t="s">
        <v>5</v>
      </c>
      <c r="C37" s="158" t="s">
        <v>40</v>
      </c>
      <c r="D37" s="159">
        <f t="shared" si="0"/>
        <v>4</v>
      </c>
      <c r="E37" s="159"/>
      <c r="F37" s="159"/>
      <c r="G37" s="159">
        <v>4</v>
      </c>
    </row>
    <row r="38" spans="1:7" ht="16.5">
      <c r="A38" s="158" t="s">
        <v>198</v>
      </c>
      <c r="B38" s="158" t="s">
        <v>5</v>
      </c>
      <c r="C38" s="158" t="s">
        <v>1161</v>
      </c>
      <c r="D38" s="159">
        <f t="shared" si="0"/>
        <v>4</v>
      </c>
      <c r="E38" s="159">
        <v>1.5</v>
      </c>
      <c r="F38" s="159">
        <v>2.5</v>
      </c>
      <c r="G38" s="159"/>
    </row>
    <row r="39" spans="1:7" ht="16.5">
      <c r="A39" s="158" t="s">
        <v>198</v>
      </c>
      <c r="B39" s="158" t="s">
        <v>5</v>
      </c>
      <c r="C39" s="158" t="s">
        <v>1161</v>
      </c>
      <c r="D39" s="159">
        <f t="shared" si="0"/>
        <v>4</v>
      </c>
      <c r="E39" s="159"/>
      <c r="F39" s="159"/>
      <c r="G39" s="159">
        <v>4</v>
      </c>
    </row>
    <row r="40" spans="1:7" ht="16.5">
      <c r="A40" s="158" t="s">
        <v>198</v>
      </c>
      <c r="B40" s="158" t="s">
        <v>1156</v>
      </c>
      <c r="C40" s="158" t="s">
        <v>73</v>
      </c>
      <c r="D40" s="159">
        <f t="shared" si="0"/>
        <v>0</v>
      </c>
      <c r="E40" s="159"/>
      <c r="F40" s="159"/>
      <c r="G40" s="159"/>
    </row>
    <row r="41" spans="1:7" ht="16.5">
      <c r="A41" s="158" t="s">
        <v>198</v>
      </c>
      <c r="B41" s="158" t="s">
        <v>5</v>
      </c>
      <c r="C41" s="158" t="s">
        <v>13</v>
      </c>
      <c r="D41" s="159">
        <f t="shared" si="0"/>
        <v>6</v>
      </c>
      <c r="E41" s="159">
        <v>2</v>
      </c>
      <c r="F41" s="159">
        <v>4</v>
      </c>
      <c r="G41" s="159"/>
    </row>
    <row r="42" spans="1:7" ht="16.5">
      <c r="A42" s="158" t="s">
        <v>198</v>
      </c>
      <c r="B42" s="158" t="s">
        <v>5</v>
      </c>
      <c r="C42" s="158" t="s">
        <v>13</v>
      </c>
      <c r="D42" s="159">
        <f t="shared" si="0"/>
        <v>6</v>
      </c>
      <c r="E42" s="159"/>
      <c r="F42" s="159"/>
      <c r="G42" s="159">
        <v>6</v>
      </c>
    </row>
    <row r="43" spans="1:7">
      <c r="A43" s="160" t="s">
        <v>1163</v>
      </c>
      <c r="B43" s="161" t="s">
        <v>5</v>
      </c>
      <c r="C43" s="161" t="s">
        <v>23</v>
      </c>
      <c r="D43" s="91">
        <f t="shared" si="0"/>
        <v>2</v>
      </c>
      <c r="E43" s="160">
        <v>0</v>
      </c>
      <c r="F43" s="160">
        <v>2</v>
      </c>
      <c r="G43" s="160">
        <v>0</v>
      </c>
    </row>
    <row r="44" spans="1:7">
      <c r="A44" s="160" t="s">
        <v>1163</v>
      </c>
      <c r="B44" s="161" t="s">
        <v>5</v>
      </c>
      <c r="C44" s="161" t="s">
        <v>23</v>
      </c>
      <c r="D44" s="91">
        <f t="shared" si="0"/>
        <v>8</v>
      </c>
      <c r="E44" s="160">
        <v>0</v>
      </c>
      <c r="F44" s="160">
        <v>0</v>
      </c>
      <c r="G44" s="160">
        <v>8</v>
      </c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86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5"/>
  <sheetViews>
    <sheetView view="pageBreakPreview" zoomScale="60" zoomScaleNormal="69" workbookViewId="0">
      <selection activeCell="C20" sqref="C20"/>
    </sheetView>
  </sheetViews>
  <sheetFormatPr defaultRowHeight="15"/>
  <cols>
    <col min="1" max="1" width="47.42578125" style="417" customWidth="1"/>
    <col min="2" max="2" width="41.28515625" style="417" customWidth="1"/>
    <col min="3" max="3" width="31.5703125" style="417" customWidth="1"/>
    <col min="4" max="4" width="9.140625" style="417"/>
    <col min="5" max="7" width="0" style="417" hidden="1" customWidth="1"/>
  </cols>
  <sheetData>
    <row r="1" spans="1:7" ht="15" customHeight="1">
      <c r="A1" s="249" t="s">
        <v>79</v>
      </c>
      <c r="B1" s="469"/>
      <c r="C1" s="469"/>
      <c r="D1" s="469"/>
      <c r="E1" s="469"/>
      <c r="F1" s="469"/>
      <c r="G1" s="469"/>
    </row>
    <row r="2" spans="1:7" ht="15" customHeight="1">
      <c r="A2" s="251" t="s">
        <v>77</v>
      </c>
      <c r="B2" s="469"/>
      <c r="C2" s="469"/>
      <c r="D2" s="469"/>
      <c r="E2" s="469"/>
      <c r="F2" s="469"/>
      <c r="G2" s="469"/>
    </row>
    <row r="3" spans="1:7" ht="15" customHeight="1">
      <c r="A3" s="252" t="s">
        <v>1732</v>
      </c>
      <c r="B3" s="470"/>
      <c r="C3" s="470"/>
      <c r="D3" s="470"/>
      <c r="E3" s="470"/>
      <c r="F3" s="470"/>
      <c r="G3" s="470"/>
    </row>
    <row r="4" spans="1:7">
      <c r="A4" s="278"/>
      <c r="B4" s="469"/>
      <c r="C4" s="469"/>
      <c r="D4" s="469"/>
      <c r="E4" s="469"/>
      <c r="F4" s="469"/>
      <c r="G4" s="469"/>
    </row>
    <row r="5" spans="1:7" ht="15" customHeight="1">
      <c r="A5" s="396" t="s">
        <v>0</v>
      </c>
      <c r="B5" s="396" t="s">
        <v>1</v>
      </c>
      <c r="C5" s="396" t="s">
        <v>2</v>
      </c>
      <c r="D5" s="396" t="s">
        <v>3</v>
      </c>
      <c r="E5" s="459" t="s">
        <v>49</v>
      </c>
      <c r="F5" s="460"/>
      <c r="G5" s="461"/>
    </row>
    <row r="6" spans="1:7">
      <c r="A6" s="397"/>
      <c r="B6" s="397"/>
      <c r="C6" s="397"/>
      <c r="D6" s="397"/>
      <c r="E6" s="462"/>
      <c r="F6" s="407"/>
      <c r="G6" s="463"/>
    </row>
    <row r="7" spans="1:7">
      <c r="A7" s="397"/>
      <c r="B7" s="397"/>
      <c r="C7" s="397"/>
      <c r="D7" s="397"/>
      <c r="E7" s="464"/>
      <c r="F7" s="465"/>
      <c r="G7" s="466"/>
    </row>
    <row r="8" spans="1:7">
      <c r="A8" s="398"/>
      <c r="B8" s="398"/>
      <c r="C8" s="398"/>
      <c r="D8" s="398"/>
      <c r="E8" s="155" t="s">
        <v>50</v>
      </c>
      <c r="F8" s="155" t="s">
        <v>51</v>
      </c>
      <c r="G8" s="155" t="s">
        <v>52</v>
      </c>
    </row>
    <row r="9" spans="1:7" ht="18.75" customHeight="1">
      <c r="A9" s="467" t="s">
        <v>1683</v>
      </c>
      <c r="B9" s="155" t="s">
        <v>5</v>
      </c>
      <c r="C9" s="155" t="s">
        <v>18</v>
      </c>
      <c r="D9" s="155">
        <f t="shared" ref="D9:D45" si="0">E9+F9+G9</f>
        <v>18</v>
      </c>
      <c r="E9" s="155"/>
      <c r="F9" s="155">
        <v>18</v>
      </c>
      <c r="G9" s="155"/>
    </row>
    <row r="10" spans="1:7" ht="28.5">
      <c r="A10" s="155" t="s">
        <v>1684</v>
      </c>
      <c r="B10" s="155" t="s">
        <v>1685</v>
      </c>
      <c r="C10" s="155" t="s">
        <v>1275</v>
      </c>
      <c r="D10" s="155">
        <f t="shared" si="0"/>
        <v>9</v>
      </c>
      <c r="E10" s="155">
        <v>9</v>
      </c>
      <c r="F10" s="155"/>
      <c r="G10" s="155"/>
    </row>
    <row r="11" spans="1:7">
      <c r="A11" s="467" t="s">
        <v>1686</v>
      </c>
      <c r="B11" s="155" t="s">
        <v>53</v>
      </c>
      <c r="C11" s="155" t="s">
        <v>1271</v>
      </c>
      <c r="D11" s="155">
        <f t="shared" si="0"/>
        <v>18</v>
      </c>
      <c r="E11" s="155">
        <v>18</v>
      </c>
      <c r="F11" s="155"/>
      <c r="G11" s="155"/>
    </row>
    <row r="12" spans="1:7" ht="28.5">
      <c r="A12" s="155" t="s">
        <v>1687</v>
      </c>
      <c r="B12" s="155" t="s">
        <v>5</v>
      </c>
      <c r="C12" s="155" t="s">
        <v>1688</v>
      </c>
      <c r="D12" s="155">
        <f t="shared" si="0"/>
        <v>27</v>
      </c>
      <c r="E12" s="155">
        <v>8</v>
      </c>
      <c r="F12" s="155">
        <v>15</v>
      </c>
      <c r="G12" s="155">
        <v>4</v>
      </c>
    </row>
    <row r="13" spans="1:7" ht="28.5">
      <c r="A13" s="155" t="s">
        <v>1689</v>
      </c>
      <c r="B13" s="155" t="s">
        <v>5</v>
      </c>
      <c r="C13" s="155" t="s">
        <v>1026</v>
      </c>
      <c r="D13" s="155">
        <f t="shared" si="0"/>
        <v>20</v>
      </c>
      <c r="E13" s="155"/>
      <c r="F13" s="155">
        <v>11</v>
      </c>
      <c r="G13" s="155">
        <v>9</v>
      </c>
    </row>
    <row r="14" spans="1:7" ht="16.5" customHeight="1">
      <c r="A14" s="155" t="s">
        <v>1690</v>
      </c>
      <c r="B14" s="155" t="s">
        <v>57</v>
      </c>
      <c r="C14" s="155" t="s">
        <v>444</v>
      </c>
      <c r="D14" s="155">
        <f t="shared" si="0"/>
        <v>0</v>
      </c>
      <c r="E14" s="155"/>
      <c r="F14" s="155"/>
      <c r="G14" s="155"/>
    </row>
    <row r="15" spans="1:7" ht="19.5" customHeight="1">
      <c r="A15" s="155" t="s">
        <v>1691</v>
      </c>
      <c r="B15" s="155" t="s">
        <v>5</v>
      </c>
      <c r="C15" s="155" t="s">
        <v>1322</v>
      </c>
      <c r="D15" s="155">
        <f t="shared" si="0"/>
        <v>24</v>
      </c>
      <c r="E15" s="155">
        <v>12</v>
      </c>
      <c r="F15" s="155">
        <v>9</v>
      </c>
      <c r="G15" s="155">
        <v>3</v>
      </c>
    </row>
    <row r="16" spans="1:7" ht="18.75" customHeight="1">
      <c r="A16" s="155" t="s">
        <v>1692</v>
      </c>
      <c r="B16" s="155" t="s">
        <v>5</v>
      </c>
      <c r="C16" s="155" t="s">
        <v>18</v>
      </c>
      <c r="D16" s="155">
        <f t="shared" si="0"/>
        <v>12</v>
      </c>
      <c r="E16" s="155">
        <v>12</v>
      </c>
      <c r="F16" s="155"/>
      <c r="G16" s="155"/>
    </row>
    <row r="17" spans="1:7">
      <c r="A17" s="155" t="s">
        <v>1693</v>
      </c>
      <c r="B17" s="155" t="s">
        <v>5</v>
      </c>
      <c r="C17" s="155" t="s">
        <v>535</v>
      </c>
      <c r="D17" s="155">
        <f t="shared" si="0"/>
        <v>22</v>
      </c>
      <c r="E17" s="155"/>
      <c r="F17" s="155">
        <v>10</v>
      </c>
      <c r="G17" s="155">
        <v>12</v>
      </c>
    </row>
    <row r="18" spans="1:7">
      <c r="A18" s="155" t="s">
        <v>1694</v>
      </c>
      <c r="B18" s="155" t="s">
        <v>5</v>
      </c>
      <c r="C18" s="155" t="s">
        <v>1695</v>
      </c>
      <c r="D18" s="155">
        <f t="shared" si="0"/>
        <v>22</v>
      </c>
      <c r="E18" s="155"/>
      <c r="F18" s="155">
        <v>19</v>
      </c>
      <c r="G18" s="155">
        <v>3</v>
      </c>
    </row>
    <row r="19" spans="1:7">
      <c r="A19" s="155" t="s">
        <v>1696</v>
      </c>
      <c r="B19" s="155" t="s">
        <v>5</v>
      </c>
      <c r="C19" s="155" t="s">
        <v>19</v>
      </c>
      <c r="D19" s="155">
        <f t="shared" si="0"/>
        <v>22</v>
      </c>
      <c r="E19" s="155"/>
      <c r="F19" s="155">
        <v>16</v>
      </c>
      <c r="G19" s="155">
        <v>6</v>
      </c>
    </row>
    <row r="20" spans="1:7">
      <c r="A20" s="155" t="s">
        <v>1697</v>
      </c>
      <c r="B20" s="155" t="s">
        <v>1698</v>
      </c>
      <c r="C20" s="155" t="s">
        <v>168</v>
      </c>
      <c r="D20" s="155">
        <f t="shared" si="0"/>
        <v>7</v>
      </c>
      <c r="E20" s="155"/>
      <c r="F20" s="155">
        <v>5</v>
      </c>
      <c r="G20" s="155">
        <v>2</v>
      </c>
    </row>
    <row r="21" spans="1:7">
      <c r="A21" s="155" t="s">
        <v>1699</v>
      </c>
      <c r="B21" s="155" t="s">
        <v>5</v>
      </c>
      <c r="C21" s="155" t="s">
        <v>1267</v>
      </c>
      <c r="D21" s="155">
        <f t="shared" si="0"/>
        <v>19</v>
      </c>
      <c r="E21" s="155">
        <v>19</v>
      </c>
      <c r="F21" s="155"/>
      <c r="G21" s="155"/>
    </row>
    <row r="22" spans="1:7">
      <c r="A22" s="445" t="s">
        <v>1700</v>
      </c>
      <c r="B22" s="155" t="s">
        <v>5</v>
      </c>
      <c r="C22" s="155" t="s">
        <v>35</v>
      </c>
      <c r="D22" s="155">
        <f t="shared" si="0"/>
        <v>25</v>
      </c>
      <c r="E22" s="155"/>
      <c r="F22" s="155">
        <v>13</v>
      </c>
      <c r="G22" s="155">
        <v>12</v>
      </c>
    </row>
    <row r="23" spans="1:7">
      <c r="A23" s="445" t="s">
        <v>1701</v>
      </c>
      <c r="B23" s="155" t="s">
        <v>1702</v>
      </c>
      <c r="C23" s="155" t="s">
        <v>18</v>
      </c>
      <c r="D23" s="155">
        <f t="shared" si="0"/>
        <v>9</v>
      </c>
      <c r="E23" s="408"/>
      <c r="F23" s="408"/>
      <c r="G23" s="408">
        <v>9</v>
      </c>
    </row>
    <row r="24" spans="1:7" ht="28.5">
      <c r="A24" s="467" t="s">
        <v>1703</v>
      </c>
      <c r="B24" s="155" t="s">
        <v>5</v>
      </c>
      <c r="C24" s="155" t="s">
        <v>1026</v>
      </c>
      <c r="D24" s="155">
        <f t="shared" si="0"/>
        <v>21</v>
      </c>
      <c r="E24" s="155"/>
      <c r="F24" s="155">
        <v>18</v>
      </c>
      <c r="G24" s="155">
        <v>3</v>
      </c>
    </row>
    <row r="25" spans="1:7" ht="28.5">
      <c r="A25" s="467" t="s">
        <v>1704</v>
      </c>
      <c r="B25" s="155" t="s">
        <v>1705</v>
      </c>
      <c r="C25" s="155" t="s">
        <v>1275</v>
      </c>
      <c r="D25" s="155">
        <f t="shared" si="0"/>
        <v>9</v>
      </c>
      <c r="E25" s="155">
        <v>8</v>
      </c>
      <c r="F25" s="155">
        <v>1</v>
      </c>
      <c r="G25" s="155"/>
    </row>
    <row r="26" spans="1:7">
      <c r="A26" s="467" t="s">
        <v>1706</v>
      </c>
      <c r="B26" s="155" t="s">
        <v>1707</v>
      </c>
      <c r="C26" s="155" t="s">
        <v>425</v>
      </c>
      <c r="D26" s="155">
        <v>1</v>
      </c>
      <c r="E26" s="155"/>
      <c r="F26" s="155">
        <v>6</v>
      </c>
      <c r="G26" s="155" t="s">
        <v>1731</v>
      </c>
    </row>
    <row r="27" spans="1:7">
      <c r="A27" s="467" t="s">
        <v>1708</v>
      </c>
      <c r="B27" s="155" t="s">
        <v>5</v>
      </c>
      <c r="C27" s="155" t="s">
        <v>1495</v>
      </c>
      <c r="D27" s="155">
        <f t="shared" si="0"/>
        <v>21</v>
      </c>
      <c r="E27" s="155">
        <v>21</v>
      </c>
      <c r="F27" s="155"/>
      <c r="G27" s="155"/>
    </row>
    <row r="28" spans="1:7">
      <c r="A28" s="467" t="s">
        <v>1709</v>
      </c>
      <c r="B28" s="155" t="s">
        <v>5</v>
      </c>
      <c r="C28" s="155" t="s">
        <v>35</v>
      </c>
      <c r="D28" s="155">
        <f t="shared" si="0"/>
        <v>21</v>
      </c>
      <c r="E28" s="155"/>
      <c r="F28" s="155">
        <v>15</v>
      </c>
      <c r="G28" s="155">
        <v>6</v>
      </c>
    </row>
    <row r="29" spans="1:7" ht="28.5" customHeight="1">
      <c r="A29" s="445" t="s">
        <v>1710</v>
      </c>
      <c r="B29" s="155" t="s">
        <v>443</v>
      </c>
      <c r="C29" s="155" t="s">
        <v>317</v>
      </c>
      <c r="D29" s="155">
        <f t="shared" si="0"/>
        <v>0</v>
      </c>
      <c r="E29" s="155"/>
      <c r="F29" s="155"/>
      <c r="G29" s="155"/>
    </row>
    <row r="30" spans="1:7" ht="25.5">
      <c r="A30" s="445" t="s">
        <v>1711</v>
      </c>
      <c r="B30" s="155" t="s">
        <v>443</v>
      </c>
      <c r="C30" s="155" t="s">
        <v>317</v>
      </c>
      <c r="D30" s="155">
        <f t="shared" si="0"/>
        <v>0</v>
      </c>
      <c r="E30" s="155"/>
      <c r="F30" s="155"/>
      <c r="G30" s="155"/>
    </row>
    <row r="31" spans="1:7">
      <c r="A31" s="467" t="s">
        <v>1712</v>
      </c>
      <c r="B31" s="155" t="s">
        <v>100</v>
      </c>
      <c r="C31" s="155"/>
      <c r="D31" s="155">
        <f t="shared" si="0"/>
        <v>0</v>
      </c>
      <c r="E31" s="409"/>
      <c r="F31" s="409"/>
      <c r="G31" s="409"/>
    </row>
    <row r="32" spans="1:7">
      <c r="A32" s="467" t="s">
        <v>1713</v>
      </c>
      <c r="B32" s="155" t="s">
        <v>1714</v>
      </c>
      <c r="C32" s="155" t="s">
        <v>317</v>
      </c>
      <c r="D32" s="155">
        <f t="shared" si="0"/>
        <v>0</v>
      </c>
      <c r="E32" s="155"/>
      <c r="F32" s="155"/>
      <c r="G32" s="155"/>
    </row>
    <row r="33" spans="1:7">
      <c r="A33" s="155" t="s">
        <v>1715</v>
      </c>
      <c r="B33" s="155" t="s">
        <v>526</v>
      </c>
      <c r="C33" s="155"/>
      <c r="D33" s="155">
        <f t="shared" si="0"/>
        <v>0</v>
      </c>
      <c r="E33" s="155"/>
      <c r="F33" s="155"/>
      <c r="G33" s="155"/>
    </row>
    <row r="34" spans="1:7">
      <c r="A34" s="155" t="s">
        <v>1716</v>
      </c>
      <c r="B34" s="155" t="s">
        <v>98</v>
      </c>
      <c r="C34" s="155"/>
      <c r="D34" s="155">
        <f t="shared" si="0"/>
        <v>0</v>
      </c>
      <c r="E34" s="155"/>
      <c r="F34" s="155"/>
      <c r="G34" s="155"/>
    </row>
    <row r="35" spans="1:7">
      <c r="A35" s="155" t="s">
        <v>1717</v>
      </c>
      <c r="B35" s="155" t="s">
        <v>436</v>
      </c>
      <c r="C35" s="155"/>
      <c r="D35" s="155">
        <f t="shared" si="0"/>
        <v>0</v>
      </c>
      <c r="E35" s="155"/>
      <c r="F35" s="155"/>
      <c r="G35" s="155"/>
    </row>
    <row r="36" spans="1:7">
      <c r="A36" s="155" t="s">
        <v>1718</v>
      </c>
      <c r="B36" s="155" t="s">
        <v>438</v>
      </c>
      <c r="C36" s="155"/>
      <c r="D36" s="155">
        <f t="shared" si="0"/>
        <v>0</v>
      </c>
      <c r="E36" s="155"/>
      <c r="F36" s="155"/>
      <c r="G36" s="155"/>
    </row>
    <row r="37" spans="1:7">
      <c r="A37" s="155" t="s">
        <v>1719</v>
      </c>
      <c r="B37" s="155" t="s">
        <v>438</v>
      </c>
      <c r="C37" s="155"/>
      <c r="D37" s="155">
        <f t="shared" si="0"/>
        <v>0</v>
      </c>
      <c r="E37" s="155"/>
      <c r="F37" s="155"/>
      <c r="G37" s="155"/>
    </row>
    <row r="38" spans="1:7">
      <c r="A38" s="155" t="s">
        <v>1720</v>
      </c>
      <c r="B38" s="155" t="s">
        <v>438</v>
      </c>
      <c r="C38" s="155"/>
      <c r="D38" s="155">
        <f t="shared" si="0"/>
        <v>0</v>
      </c>
      <c r="E38" s="155"/>
      <c r="F38" s="155"/>
      <c r="G38" s="155"/>
    </row>
    <row r="39" spans="1:7">
      <c r="A39" s="155" t="s">
        <v>1721</v>
      </c>
      <c r="B39" s="155" t="s">
        <v>436</v>
      </c>
      <c r="C39" s="155"/>
      <c r="D39" s="155">
        <f t="shared" si="0"/>
        <v>0</v>
      </c>
      <c r="E39" s="155"/>
      <c r="F39" s="155"/>
      <c r="G39" s="155"/>
    </row>
    <row r="40" spans="1:7">
      <c r="A40" s="155" t="s">
        <v>1722</v>
      </c>
      <c r="B40" s="155" t="s">
        <v>436</v>
      </c>
      <c r="C40" s="155"/>
      <c r="D40" s="155">
        <f t="shared" si="0"/>
        <v>0</v>
      </c>
      <c r="E40" s="155"/>
      <c r="F40" s="155"/>
      <c r="G40" s="155"/>
    </row>
    <row r="41" spans="1:7">
      <c r="A41" s="155" t="s">
        <v>1723</v>
      </c>
      <c r="B41" s="155" t="s">
        <v>1724</v>
      </c>
      <c r="C41" s="155"/>
      <c r="D41" s="155">
        <f t="shared" si="0"/>
        <v>0</v>
      </c>
      <c r="E41" s="155"/>
      <c r="F41" s="155"/>
      <c r="G41" s="155"/>
    </row>
    <row r="42" spans="1:7" ht="28.5">
      <c r="A42" s="155" t="s">
        <v>1725</v>
      </c>
      <c r="B42" s="155" t="s">
        <v>1726</v>
      </c>
      <c r="C42" s="155"/>
      <c r="D42" s="155">
        <f t="shared" si="0"/>
        <v>0</v>
      </c>
      <c r="E42" s="155"/>
      <c r="F42" s="155"/>
      <c r="G42" s="155"/>
    </row>
    <row r="43" spans="1:7">
      <c r="A43" s="155" t="s">
        <v>1727</v>
      </c>
      <c r="B43" s="155" t="s">
        <v>436</v>
      </c>
      <c r="C43" s="155"/>
      <c r="D43" s="155">
        <f t="shared" si="0"/>
        <v>0</v>
      </c>
      <c r="E43" s="155"/>
      <c r="F43" s="155"/>
      <c r="G43" s="155"/>
    </row>
    <row r="44" spans="1:7">
      <c r="A44" s="155" t="s">
        <v>1728</v>
      </c>
      <c r="B44" s="155" t="s">
        <v>306</v>
      </c>
      <c r="C44" s="155"/>
      <c r="D44" s="155">
        <f t="shared" si="0"/>
        <v>0</v>
      </c>
      <c r="E44" s="155"/>
      <c r="F44" s="155"/>
      <c r="G44" s="155"/>
    </row>
    <row r="45" spans="1:7">
      <c r="A45" s="155" t="s">
        <v>1729</v>
      </c>
      <c r="B45" s="155" t="s">
        <v>1730</v>
      </c>
      <c r="C45" s="155"/>
      <c r="D45" s="155">
        <f t="shared" si="0"/>
        <v>0</v>
      </c>
      <c r="E45" s="155"/>
      <c r="F45" s="155"/>
      <c r="G45" s="155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67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25"/>
  <sheetViews>
    <sheetView view="pageBreakPreview" zoomScale="60" workbookViewId="0">
      <selection activeCell="H12" sqref="H12"/>
    </sheetView>
  </sheetViews>
  <sheetFormatPr defaultRowHeight="15"/>
  <cols>
    <col min="1" max="1" width="28.28515625" customWidth="1"/>
    <col min="2" max="2" width="23.7109375" customWidth="1"/>
    <col min="5" max="7" width="0" hidden="1" customWidth="1"/>
  </cols>
  <sheetData>
    <row r="1" spans="1:7" ht="15" customHeight="1">
      <c r="A1" s="249" t="s">
        <v>79</v>
      </c>
      <c r="B1" s="288"/>
      <c r="C1" s="288"/>
      <c r="D1" s="288"/>
      <c r="E1" s="288"/>
      <c r="F1" s="288"/>
      <c r="G1" s="288"/>
    </row>
    <row r="2" spans="1:7" ht="15" customHeight="1">
      <c r="A2" s="251" t="s">
        <v>77</v>
      </c>
      <c r="B2" s="288"/>
      <c r="C2" s="288"/>
      <c r="D2" s="288"/>
      <c r="E2" s="288"/>
      <c r="F2" s="288"/>
      <c r="G2" s="288"/>
    </row>
    <row r="3" spans="1:7" ht="15" customHeight="1">
      <c r="A3" s="252" t="s">
        <v>1172</v>
      </c>
      <c r="B3" s="289"/>
      <c r="C3" s="289"/>
      <c r="D3" s="289"/>
      <c r="E3" s="289"/>
      <c r="F3" s="289"/>
      <c r="G3" s="289"/>
    </row>
    <row r="4" spans="1:7">
      <c r="A4" s="254"/>
      <c r="B4" s="288"/>
      <c r="C4" s="288"/>
      <c r="D4" s="288"/>
      <c r="E4" s="288"/>
      <c r="F4" s="288"/>
      <c r="G4" s="288"/>
    </row>
    <row r="5" spans="1:7" ht="15" customHeight="1">
      <c r="A5" s="271" t="s">
        <v>0</v>
      </c>
      <c r="B5" s="290" t="s">
        <v>1</v>
      </c>
      <c r="C5" s="290" t="s">
        <v>2</v>
      </c>
      <c r="D5" s="271" t="s">
        <v>3</v>
      </c>
      <c r="E5" s="274" t="s">
        <v>49</v>
      </c>
      <c r="F5" s="275"/>
      <c r="G5" s="276"/>
    </row>
    <row r="6" spans="1:7">
      <c r="A6" s="272"/>
      <c r="B6" s="291"/>
      <c r="C6" s="291"/>
      <c r="D6" s="272"/>
      <c r="E6" s="277"/>
      <c r="F6" s="278"/>
      <c r="G6" s="279"/>
    </row>
    <row r="7" spans="1:7">
      <c r="A7" s="272"/>
      <c r="B7" s="291"/>
      <c r="C7" s="291"/>
      <c r="D7" s="272"/>
      <c r="E7" s="280"/>
      <c r="F7" s="281"/>
      <c r="G7" s="282"/>
    </row>
    <row r="8" spans="1:7">
      <c r="A8" s="273"/>
      <c r="B8" s="292"/>
      <c r="C8" s="292"/>
      <c r="D8" s="273"/>
      <c r="E8" s="139" t="s">
        <v>50</v>
      </c>
      <c r="F8" s="139" t="s">
        <v>51</v>
      </c>
      <c r="G8" s="139" t="s">
        <v>52</v>
      </c>
    </row>
    <row r="9" spans="1:7" ht="57">
      <c r="A9" s="162" t="s">
        <v>1164</v>
      </c>
      <c r="B9" s="163" t="s">
        <v>1165</v>
      </c>
      <c r="C9" s="162" t="s">
        <v>1166</v>
      </c>
      <c r="D9" s="164">
        <f t="shared" ref="D9:D15" si="0">E9+F9+G9</f>
        <v>20</v>
      </c>
      <c r="E9" s="164">
        <v>20</v>
      </c>
      <c r="F9" s="139"/>
      <c r="G9" s="139"/>
    </row>
    <row r="10" spans="1:7" ht="28.5">
      <c r="A10" s="162" t="s">
        <v>1164</v>
      </c>
      <c r="B10" s="163" t="s">
        <v>1167</v>
      </c>
      <c r="C10" s="162"/>
      <c r="D10" s="164"/>
      <c r="E10" s="164"/>
      <c r="F10" s="139"/>
      <c r="G10" s="139"/>
    </row>
    <row r="11" spans="1:7" ht="28.5">
      <c r="A11" s="162" t="s">
        <v>1164</v>
      </c>
      <c r="B11" s="163" t="s">
        <v>5</v>
      </c>
      <c r="C11" s="162" t="s">
        <v>1168</v>
      </c>
      <c r="D11" s="164">
        <f t="shared" si="0"/>
        <v>0.5</v>
      </c>
      <c r="E11" s="164">
        <v>0.5</v>
      </c>
      <c r="F11" s="139"/>
      <c r="G11" s="139"/>
    </row>
    <row r="12" spans="1:7" ht="42.75">
      <c r="A12" s="162" t="s">
        <v>1169</v>
      </c>
      <c r="B12" s="163" t="s">
        <v>997</v>
      </c>
      <c r="C12" s="162" t="s">
        <v>842</v>
      </c>
      <c r="D12" s="164">
        <f t="shared" si="0"/>
        <v>21.5</v>
      </c>
      <c r="E12" s="164">
        <v>21.5</v>
      </c>
      <c r="F12" s="139"/>
      <c r="G12" s="139"/>
    </row>
    <row r="13" spans="1:7" ht="28.5">
      <c r="A13" s="162" t="s">
        <v>1170</v>
      </c>
      <c r="B13" s="163" t="s">
        <v>59</v>
      </c>
      <c r="C13" s="164" t="s">
        <v>423</v>
      </c>
      <c r="D13" s="164">
        <f t="shared" si="0"/>
        <v>5</v>
      </c>
      <c r="E13" s="164">
        <v>5</v>
      </c>
      <c r="F13" s="139"/>
      <c r="G13" s="139"/>
    </row>
    <row r="14" spans="1:7" ht="28.5">
      <c r="A14" s="162" t="s">
        <v>1170</v>
      </c>
      <c r="B14" s="163" t="s">
        <v>178</v>
      </c>
      <c r="C14" s="164"/>
      <c r="D14" s="164"/>
      <c r="E14" s="164"/>
      <c r="F14" s="139"/>
      <c r="G14" s="139"/>
    </row>
    <row r="15" spans="1:7" ht="42.75">
      <c r="A15" s="162" t="s">
        <v>1171</v>
      </c>
      <c r="B15" s="163" t="s">
        <v>5</v>
      </c>
      <c r="C15" s="164" t="s">
        <v>11</v>
      </c>
      <c r="D15" s="164">
        <f t="shared" si="0"/>
        <v>4</v>
      </c>
      <c r="E15" s="164">
        <v>4</v>
      </c>
      <c r="F15" s="139"/>
      <c r="G15" s="139"/>
    </row>
    <row r="16" spans="1:7" ht="25.5">
      <c r="A16" s="15" t="s">
        <v>1173</v>
      </c>
      <c r="B16" s="17" t="s">
        <v>57</v>
      </c>
      <c r="C16" s="13"/>
      <c r="D16" s="139"/>
      <c r="E16" s="139"/>
      <c r="F16" s="139"/>
      <c r="G16" s="139"/>
    </row>
    <row r="17" spans="1:7" ht="25.5">
      <c r="A17" s="15" t="s">
        <v>1174</v>
      </c>
      <c r="B17" s="17" t="s">
        <v>1175</v>
      </c>
      <c r="C17" s="13"/>
      <c r="D17" s="139"/>
      <c r="E17" s="139"/>
      <c r="F17" s="139"/>
      <c r="G17" s="139"/>
    </row>
    <row r="18" spans="1:7" ht="25.5">
      <c r="A18" s="15" t="s">
        <v>199</v>
      </c>
      <c r="B18" s="17" t="s">
        <v>1176</v>
      </c>
      <c r="C18" s="13"/>
      <c r="D18" s="139"/>
      <c r="E18" s="139"/>
      <c r="F18" s="139"/>
      <c r="G18" s="139"/>
    </row>
    <row r="19" spans="1:7">
      <c r="A19" s="15" t="s">
        <v>1177</v>
      </c>
      <c r="B19" s="17" t="s">
        <v>70</v>
      </c>
      <c r="C19" s="13"/>
      <c r="D19" s="139"/>
      <c r="E19" s="139"/>
      <c r="F19" s="139"/>
      <c r="G19" s="139"/>
    </row>
    <row r="20" spans="1:7" ht="28.5">
      <c r="A20" s="162" t="s">
        <v>1164</v>
      </c>
      <c r="B20" s="163" t="s">
        <v>1178</v>
      </c>
      <c r="C20" s="162" t="s">
        <v>1179</v>
      </c>
      <c r="D20" s="139"/>
      <c r="E20" s="139"/>
      <c r="F20" s="139"/>
      <c r="G20" s="139"/>
    </row>
    <row r="21" spans="1:7" ht="28.5">
      <c r="A21" s="152" t="s">
        <v>1180</v>
      </c>
      <c r="B21" s="152" t="s">
        <v>1181</v>
      </c>
      <c r="C21" s="13"/>
      <c r="D21" s="139"/>
      <c r="E21" s="139"/>
      <c r="F21" s="139"/>
      <c r="G21" s="139"/>
    </row>
    <row r="22" spans="1:7" ht="28.5">
      <c r="A22" s="152" t="s">
        <v>1182</v>
      </c>
      <c r="B22" s="152" t="s">
        <v>101</v>
      </c>
      <c r="C22" s="13"/>
      <c r="D22" s="139"/>
      <c r="E22" s="139"/>
      <c r="F22" s="139"/>
      <c r="G22" s="139"/>
    </row>
    <row r="23" spans="1:7" ht="28.5">
      <c r="A23" s="153" t="s">
        <v>1183</v>
      </c>
      <c r="B23" s="152" t="s">
        <v>436</v>
      </c>
      <c r="C23" s="13"/>
      <c r="D23" s="139"/>
      <c r="E23" s="139"/>
      <c r="F23" s="139"/>
      <c r="G23" s="139"/>
    </row>
    <row r="24" spans="1:7" ht="28.5">
      <c r="A24" s="153" t="s">
        <v>1184</v>
      </c>
      <c r="B24" s="153" t="s">
        <v>438</v>
      </c>
      <c r="C24" s="13"/>
      <c r="D24" s="139"/>
      <c r="E24" s="139"/>
      <c r="F24" s="139"/>
      <c r="G24" s="139"/>
    </row>
    <row r="25" spans="1:7" ht="28.5">
      <c r="A25" s="153" t="s">
        <v>1185</v>
      </c>
      <c r="B25" s="153" t="s">
        <v>438</v>
      </c>
      <c r="C25" s="13"/>
      <c r="D25" s="139"/>
      <c r="E25" s="139"/>
      <c r="F25" s="139"/>
      <c r="G25" s="139"/>
    </row>
  </sheetData>
  <mergeCells count="9">
    <mergeCell ref="A5:A8"/>
    <mergeCell ref="B5:B8"/>
    <mergeCell ref="C5:C8"/>
    <mergeCell ref="A1:G1"/>
    <mergeCell ref="A2:G2"/>
    <mergeCell ref="A3:G3"/>
    <mergeCell ref="A4:G4"/>
    <mergeCell ref="D5:D8"/>
    <mergeCell ref="E5:G7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64"/>
  <sheetViews>
    <sheetView view="pageBreakPreview" zoomScale="60" workbookViewId="0">
      <selection activeCell="K13" sqref="K13"/>
    </sheetView>
  </sheetViews>
  <sheetFormatPr defaultRowHeight="15"/>
  <cols>
    <col min="1" max="1" width="38.5703125" style="417" customWidth="1"/>
    <col min="2" max="2" width="27.140625" style="417" customWidth="1"/>
    <col min="3" max="3" width="17.140625" style="417" customWidth="1"/>
    <col min="4" max="4" width="9.140625" style="417"/>
    <col min="5" max="7" width="0" style="417" hidden="1" customWidth="1"/>
    <col min="8" max="8" width="9.140625" style="6"/>
  </cols>
  <sheetData>
    <row r="1" spans="1:7" ht="15" customHeight="1">
      <c r="A1" s="474" t="s">
        <v>79</v>
      </c>
      <c r="B1" s="475"/>
      <c r="C1" s="475"/>
      <c r="D1" s="475"/>
      <c r="E1" s="475"/>
      <c r="F1" s="475"/>
      <c r="G1" s="475"/>
    </row>
    <row r="2" spans="1:7" ht="15" customHeight="1">
      <c r="A2" s="476" t="s">
        <v>77</v>
      </c>
      <c r="B2" s="475"/>
      <c r="C2" s="475"/>
      <c r="D2" s="475"/>
      <c r="E2" s="475"/>
      <c r="F2" s="475"/>
      <c r="G2" s="475"/>
    </row>
    <row r="3" spans="1:7" ht="15" customHeight="1">
      <c r="A3" s="477" t="s">
        <v>1813</v>
      </c>
      <c r="B3" s="478"/>
      <c r="C3" s="478"/>
      <c r="D3" s="478"/>
      <c r="E3" s="478"/>
      <c r="F3" s="478"/>
      <c r="G3" s="478"/>
    </row>
    <row r="4" spans="1:7">
      <c r="A4" s="407"/>
      <c r="B4" s="458"/>
      <c r="C4" s="458"/>
      <c r="D4" s="458"/>
      <c r="E4" s="458"/>
      <c r="F4" s="458"/>
      <c r="G4" s="458"/>
    </row>
    <row r="5" spans="1:7" ht="15" customHeight="1">
      <c r="A5" s="396" t="s">
        <v>0</v>
      </c>
      <c r="B5" s="396" t="s">
        <v>1</v>
      </c>
      <c r="C5" s="396" t="s">
        <v>2</v>
      </c>
      <c r="D5" s="396" t="s">
        <v>3</v>
      </c>
      <c r="E5" s="459" t="s">
        <v>49</v>
      </c>
      <c r="F5" s="460"/>
      <c r="G5" s="461"/>
    </row>
    <row r="6" spans="1:7">
      <c r="A6" s="397"/>
      <c r="B6" s="397"/>
      <c r="C6" s="397"/>
      <c r="D6" s="397"/>
      <c r="E6" s="462"/>
      <c r="F6" s="407"/>
      <c r="G6" s="463"/>
    </row>
    <row r="7" spans="1:7" hidden="1">
      <c r="A7" s="397"/>
      <c r="B7" s="397"/>
      <c r="C7" s="397"/>
      <c r="D7" s="397"/>
      <c r="E7" s="464"/>
      <c r="F7" s="465"/>
      <c r="G7" s="466"/>
    </row>
    <row r="8" spans="1:7" ht="1.5" customHeight="1">
      <c r="A8" s="398"/>
      <c r="B8" s="398"/>
      <c r="C8" s="398"/>
      <c r="D8" s="398"/>
      <c r="E8" s="155" t="s">
        <v>50</v>
      </c>
      <c r="F8" s="155" t="s">
        <v>51</v>
      </c>
      <c r="G8" s="155" t="s">
        <v>52</v>
      </c>
    </row>
    <row r="9" spans="1:7" ht="30">
      <c r="A9" s="472" t="s">
        <v>1733</v>
      </c>
      <c r="B9" s="472" t="s">
        <v>1734</v>
      </c>
      <c r="C9" s="155" t="s">
        <v>6</v>
      </c>
      <c r="D9" s="7">
        <f>E9+F9+G9</f>
        <v>18</v>
      </c>
      <c r="E9" s="7">
        <v>18</v>
      </c>
      <c r="F9" s="7"/>
      <c r="G9" s="146"/>
    </row>
    <row r="10" spans="1:7" ht="13.5" customHeight="1">
      <c r="A10" s="472" t="s">
        <v>1735</v>
      </c>
      <c r="B10" s="472" t="s">
        <v>1736</v>
      </c>
      <c r="C10" s="155" t="s">
        <v>425</v>
      </c>
      <c r="D10" s="7">
        <f t="shared" ref="D10:D38" si="0">E10+F10+G10</f>
        <v>2</v>
      </c>
      <c r="E10" s="7"/>
      <c r="F10" s="7"/>
      <c r="G10" s="146">
        <v>2</v>
      </c>
    </row>
    <row r="11" spans="1:7" ht="30">
      <c r="A11" s="472" t="s">
        <v>1737</v>
      </c>
      <c r="B11" s="473" t="s">
        <v>1026</v>
      </c>
      <c r="C11" s="155" t="s">
        <v>40</v>
      </c>
      <c r="D11" s="7">
        <f t="shared" si="0"/>
        <v>20</v>
      </c>
      <c r="E11" s="7"/>
      <c r="F11" s="7">
        <v>15</v>
      </c>
      <c r="G11" s="146">
        <v>5</v>
      </c>
    </row>
    <row r="12" spans="1:7" ht="30">
      <c r="A12" s="472" t="s">
        <v>1738</v>
      </c>
      <c r="B12" s="473" t="s">
        <v>1026</v>
      </c>
      <c r="C12" s="155" t="s">
        <v>40</v>
      </c>
      <c r="D12" s="7">
        <f t="shared" si="0"/>
        <v>18.5</v>
      </c>
      <c r="E12" s="7">
        <v>12.5</v>
      </c>
      <c r="F12" s="7">
        <v>6</v>
      </c>
      <c r="G12" s="146"/>
    </row>
    <row r="13" spans="1:7">
      <c r="A13" s="472" t="s">
        <v>1739</v>
      </c>
      <c r="B13" s="472" t="s">
        <v>1340</v>
      </c>
      <c r="C13" s="155" t="s">
        <v>19</v>
      </c>
      <c r="D13" s="7">
        <f t="shared" si="0"/>
        <v>16</v>
      </c>
      <c r="E13" s="7"/>
      <c r="F13" s="7">
        <v>13</v>
      </c>
      <c r="G13" s="146">
        <v>3</v>
      </c>
    </row>
    <row r="14" spans="1:7">
      <c r="A14" s="472" t="s">
        <v>1740</v>
      </c>
      <c r="B14" s="472" t="s">
        <v>1024</v>
      </c>
      <c r="C14" s="155" t="s">
        <v>813</v>
      </c>
      <c r="D14" s="7">
        <f t="shared" si="0"/>
        <v>21</v>
      </c>
      <c r="E14" s="7">
        <v>18</v>
      </c>
      <c r="F14" s="7">
        <v>3</v>
      </c>
      <c r="G14" s="146"/>
    </row>
    <row r="15" spans="1:7" ht="30">
      <c r="A15" s="472" t="s">
        <v>1741</v>
      </c>
      <c r="B15" s="472" t="s">
        <v>1742</v>
      </c>
      <c r="C15" s="155" t="s">
        <v>1743</v>
      </c>
      <c r="D15" s="7">
        <f t="shared" si="0"/>
        <v>0</v>
      </c>
      <c r="E15" s="7"/>
      <c r="F15" s="7"/>
      <c r="G15" s="146"/>
    </row>
    <row r="16" spans="1:7" ht="30">
      <c r="A16" s="472" t="s">
        <v>1744</v>
      </c>
      <c r="B16" s="472" t="s">
        <v>246</v>
      </c>
      <c r="C16" s="155" t="s">
        <v>18</v>
      </c>
      <c r="D16" s="7">
        <f t="shared" si="0"/>
        <v>23</v>
      </c>
      <c r="E16" s="7"/>
      <c r="F16" s="7">
        <v>19</v>
      </c>
      <c r="G16" s="146">
        <v>4</v>
      </c>
    </row>
    <row r="17" spans="1:7" ht="16.5" customHeight="1">
      <c r="A17" s="472" t="s">
        <v>1745</v>
      </c>
      <c r="B17" s="472" t="s">
        <v>1746</v>
      </c>
      <c r="C17" s="155" t="s">
        <v>23</v>
      </c>
      <c r="D17" s="7">
        <f t="shared" si="0"/>
        <v>9</v>
      </c>
      <c r="E17" s="7"/>
      <c r="F17" s="7">
        <v>9</v>
      </c>
      <c r="G17" s="146"/>
    </row>
    <row r="18" spans="1:7" ht="30">
      <c r="A18" s="472" t="s">
        <v>1747</v>
      </c>
      <c r="B18" s="472" t="s">
        <v>1748</v>
      </c>
      <c r="C18" s="155" t="s">
        <v>13</v>
      </c>
      <c r="D18" s="7">
        <f t="shared" si="0"/>
        <v>17</v>
      </c>
      <c r="E18" s="7"/>
      <c r="F18" s="7">
        <v>12</v>
      </c>
      <c r="G18" s="146">
        <v>5</v>
      </c>
    </row>
    <row r="19" spans="1:7">
      <c r="A19" s="472" t="s">
        <v>1749</v>
      </c>
      <c r="B19" s="472" t="s">
        <v>1003</v>
      </c>
      <c r="C19" s="155" t="s">
        <v>35</v>
      </c>
      <c r="D19" s="7">
        <f t="shared" si="0"/>
        <v>18</v>
      </c>
      <c r="E19" s="7"/>
      <c r="F19" s="7">
        <v>14</v>
      </c>
      <c r="G19" s="146">
        <v>4</v>
      </c>
    </row>
    <row r="20" spans="1:7" ht="30">
      <c r="A20" s="472" t="s">
        <v>1750</v>
      </c>
      <c r="B20" s="472" t="s">
        <v>1035</v>
      </c>
      <c r="C20" s="155" t="s">
        <v>1751</v>
      </c>
      <c r="D20" s="7">
        <f t="shared" si="0"/>
        <v>14</v>
      </c>
      <c r="E20" s="7"/>
      <c r="F20" s="7">
        <v>10</v>
      </c>
      <c r="G20" s="146">
        <v>4</v>
      </c>
    </row>
    <row r="21" spans="1:7">
      <c r="A21" s="472" t="s">
        <v>1752</v>
      </c>
      <c r="B21" s="472" t="s">
        <v>1003</v>
      </c>
      <c r="C21" s="155" t="s">
        <v>35</v>
      </c>
      <c r="D21" s="7">
        <f t="shared" si="0"/>
        <v>24</v>
      </c>
      <c r="E21" s="7"/>
      <c r="F21" s="7">
        <v>20</v>
      </c>
      <c r="G21" s="146">
        <v>4</v>
      </c>
    </row>
    <row r="22" spans="1:7">
      <c r="A22" s="472" t="s">
        <v>1753</v>
      </c>
      <c r="B22" s="472" t="s">
        <v>1022</v>
      </c>
      <c r="C22" s="155" t="s">
        <v>23</v>
      </c>
      <c r="D22" s="7">
        <f t="shared" si="0"/>
        <v>20</v>
      </c>
      <c r="E22" s="7"/>
      <c r="F22" s="7">
        <v>10</v>
      </c>
      <c r="G22" s="146">
        <v>10</v>
      </c>
    </row>
    <row r="23" spans="1:7" ht="28.5">
      <c r="A23" s="472" t="s">
        <v>1754</v>
      </c>
      <c r="B23" s="472" t="s">
        <v>1755</v>
      </c>
      <c r="C23" s="155" t="s">
        <v>6</v>
      </c>
      <c r="D23" s="7">
        <f t="shared" si="0"/>
        <v>21</v>
      </c>
      <c r="E23" s="7">
        <v>21</v>
      </c>
      <c r="F23" s="7"/>
      <c r="G23" s="146"/>
    </row>
    <row r="24" spans="1:7">
      <c r="A24" s="472" t="s">
        <v>1756</v>
      </c>
      <c r="B24" s="472" t="s">
        <v>1024</v>
      </c>
      <c r="C24" s="155" t="s">
        <v>813</v>
      </c>
      <c r="D24" s="7">
        <f t="shared" si="0"/>
        <v>24</v>
      </c>
      <c r="E24" s="7"/>
      <c r="F24" s="7">
        <v>18</v>
      </c>
      <c r="G24" s="146">
        <v>6</v>
      </c>
    </row>
    <row r="25" spans="1:7" ht="30">
      <c r="A25" s="472" t="s">
        <v>1757</v>
      </c>
      <c r="B25" s="472" t="s">
        <v>58</v>
      </c>
      <c r="C25" s="155" t="s">
        <v>1141</v>
      </c>
      <c r="D25" s="7">
        <f t="shared" si="0"/>
        <v>28.5</v>
      </c>
      <c r="E25" s="7">
        <v>0.5</v>
      </c>
      <c r="F25" s="7">
        <v>21</v>
      </c>
      <c r="G25" s="146">
        <v>7</v>
      </c>
    </row>
    <row r="26" spans="1:7">
      <c r="A26" s="472" t="s">
        <v>1758</v>
      </c>
      <c r="B26" s="472" t="s">
        <v>1022</v>
      </c>
      <c r="C26" s="155" t="s">
        <v>23</v>
      </c>
      <c r="D26" s="7">
        <f t="shared" si="0"/>
        <v>10</v>
      </c>
      <c r="E26" s="7"/>
      <c r="F26" s="7">
        <v>5</v>
      </c>
      <c r="G26" s="146">
        <v>5</v>
      </c>
    </row>
    <row r="27" spans="1:7" ht="30">
      <c r="A27" s="472" t="s">
        <v>1759</v>
      </c>
      <c r="B27" s="472" t="s">
        <v>1760</v>
      </c>
      <c r="C27" s="155" t="s">
        <v>38</v>
      </c>
      <c r="D27" s="7">
        <f t="shared" si="0"/>
        <v>29</v>
      </c>
      <c r="E27" s="7">
        <v>11</v>
      </c>
      <c r="F27" s="7">
        <v>14</v>
      </c>
      <c r="G27" s="146">
        <v>4</v>
      </c>
    </row>
    <row r="28" spans="1:7" ht="30">
      <c r="A28" s="472" t="s">
        <v>1761</v>
      </c>
      <c r="B28" s="472" t="s">
        <v>1762</v>
      </c>
      <c r="C28" s="155" t="s">
        <v>6</v>
      </c>
      <c r="D28" s="7">
        <f t="shared" si="0"/>
        <v>28</v>
      </c>
      <c r="E28" s="7">
        <v>28</v>
      </c>
      <c r="F28" s="7"/>
      <c r="G28" s="146"/>
    </row>
    <row r="29" spans="1:7" ht="30">
      <c r="A29" s="472" t="s">
        <v>1763</v>
      </c>
      <c r="B29" s="472" t="s">
        <v>1764</v>
      </c>
      <c r="C29" s="155" t="s">
        <v>6</v>
      </c>
      <c r="D29" s="7">
        <f t="shared" si="0"/>
        <v>21</v>
      </c>
      <c r="E29" s="7">
        <v>21</v>
      </c>
      <c r="F29" s="7"/>
      <c r="G29" s="146"/>
    </row>
    <row r="30" spans="1:7">
      <c r="A30" s="472" t="s">
        <v>1765</v>
      </c>
      <c r="B30" s="472" t="s">
        <v>1766</v>
      </c>
      <c r="C30" s="155" t="s">
        <v>15</v>
      </c>
      <c r="D30" s="7">
        <f t="shared" si="0"/>
        <v>0</v>
      </c>
      <c r="E30" s="7"/>
      <c r="F30" s="7"/>
      <c r="G30" s="146"/>
    </row>
    <row r="31" spans="1:7" ht="28.5">
      <c r="A31" s="472" t="s">
        <v>1767</v>
      </c>
      <c r="B31" s="472" t="s">
        <v>1338</v>
      </c>
      <c r="C31" s="155" t="s">
        <v>1768</v>
      </c>
      <c r="D31" s="7">
        <f t="shared" si="0"/>
        <v>18</v>
      </c>
      <c r="E31" s="7">
        <v>5</v>
      </c>
      <c r="F31" s="7">
        <v>11</v>
      </c>
      <c r="G31" s="146">
        <v>2</v>
      </c>
    </row>
    <row r="32" spans="1:7" ht="30">
      <c r="A32" s="472" t="s">
        <v>1769</v>
      </c>
      <c r="B32" s="472" t="s">
        <v>1770</v>
      </c>
      <c r="C32" s="155" t="s">
        <v>18</v>
      </c>
      <c r="D32" s="7">
        <f t="shared" si="0"/>
        <v>23</v>
      </c>
      <c r="E32" s="7"/>
      <c r="F32" s="7">
        <v>15</v>
      </c>
      <c r="G32" s="146">
        <v>8</v>
      </c>
    </row>
    <row r="33" spans="1:7" ht="30">
      <c r="A33" s="472" t="s">
        <v>1771</v>
      </c>
      <c r="B33" s="472" t="s">
        <v>1772</v>
      </c>
      <c r="C33" s="155" t="s">
        <v>24</v>
      </c>
      <c r="D33" s="7">
        <f t="shared" si="0"/>
        <v>3</v>
      </c>
      <c r="E33" s="7"/>
      <c r="F33" s="7">
        <v>3</v>
      </c>
      <c r="G33" s="146"/>
    </row>
    <row r="34" spans="1:7">
      <c r="A34" s="472" t="s">
        <v>1773</v>
      </c>
      <c r="B34" s="472" t="s">
        <v>1003</v>
      </c>
      <c r="C34" s="155" t="s">
        <v>35</v>
      </c>
      <c r="D34" s="7">
        <f t="shared" si="0"/>
        <v>2</v>
      </c>
      <c r="E34" s="7"/>
      <c r="F34" s="7">
        <v>1</v>
      </c>
      <c r="G34" s="146">
        <v>1</v>
      </c>
    </row>
    <row r="35" spans="1:7" ht="28.5">
      <c r="A35" s="472" t="s">
        <v>1774</v>
      </c>
      <c r="B35" s="472" t="s">
        <v>1775</v>
      </c>
      <c r="C35" s="155" t="s">
        <v>6</v>
      </c>
      <c r="D35" s="7">
        <f t="shared" si="0"/>
        <v>19</v>
      </c>
      <c r="E35" s="7">
        <v>19</v>
      </c>
      <c r="F35" s="7"/>
      <c r="G35" s="146"/>
    </row>
    <row r="36" spans="1:7" ht="30">
      <c r="A36" s="472" t="s">
        <v>1776</v>
      </c>
      <c r="B36" s="472" t="s">
        <v>1165</v>
      </c>
      <c r="C36" s="155" t="s">
        <v>6</v>
      </c>
      <c r="D36" s="7">
        <f t="shared" si="0"/>
        <v>15</v>
      </c>
      <c r="E36" s="7">
        <v>15</v>
      </c>
      <c r="F36" s="7"/>
      <c r="G36" s="146"/>
    </row>
    <row r="37" spans="1:7">
      <c r="A37" s="472" t="s">
        <v>1777</v>
      </c>
      <c r="B37" s="472" t="s">
        <v>1778</v>
      </c>
      <c r="C37" s="155" t="s">
        <v>33</v>
      </c>
      <c r="D37" s="7">
        <f t="shared" si="0"/>
        <v>0</v>
      </c>
      <c r="E37" s="7"/>
      <c r="F37" s="7"/>
      <c r="G37" s="146"/>
    </row>
    <row r="38" spans="1:7">
      <c r="A38" s="155" t="s">
        <v>198</v>
      </c>
      <c r="B38" s="155" t="s">
        <v>168</v>
      </c>
      <c r="C38" s="155"/>
      <c r="D38" s="7">
        <f t="shared" si="0"/>
        <v>0</v>
      </c>
      <c r="E38" s="7"/>
      <c r="F38" s="7"/>
      <c r="G38" s="146"/>
    </row>
    <row r="39" spans="1:7">
      <c r="A39" s="472" t="s">
        <v>1779</v>
      </c>
      <c r="B39" s="472" t="s">
        <v>100</v>
      </c>
      <c r="C39" s="8"/>
      <c r="D39" s="155"/>
      <c r="E39" s="155"/>
      <c r="F39" s="155"/>
      <c r="G39" s="155"/>
    </row>
    <row r="40" spans="1:7" ht="30">
      <c r="A40" s="472" t="s">
        <v>1780</v>
      </c>
      <c r="B40" s="472" t="s">
        <v>1802</v>
      </c>
      <c r="C40" s="4"/>
      <c r="D40" s="413"/>
      <c r="E40" s="416"/>
      <c r="F40" s="416"/>
      <c r="G40" s="416"/>
    </row>
    <row r="41" spans="1:7">
      <c r="A41" s="472" t="s">
        <v>1781</v>
      </c>
      <c r="B41" s="472" t="s">
        <v>1803</v>
      </c>
      <c r="C41" s="4"/>
      <c r="D41" s="413"/>
      <c r="E41" s="416"/>
      <c r="F41" s="416"/>
      <c r="G41" s="416"/>
    </row>
    <row r="42" spans="1:7">
      <c r="A42" s="472" t="s">
        <v>1782</v>
      </c>
      <c r="B42" s="472" t="s">
        <v>95</v>
      </c>
      <c r="C42" s="3"/>
      <c r="D42" s="413"/>
      <c r="E42" s="416"/>
      <c r="F42" s="416"/>
      <c r="G42" s="416"/>
    </row>
    <row r="43" spans="1:7">
      <c r="A43" s="472" t="s">
        <v>1783</v>
      </c>
      <c r="B43" s="472" t="s">
        <v>306</v>
      </c>
      <c r="C43" s="400"/>
      <c r="D43" s="3"/>
      <c r="E43" s="3"/>
      <c r="F43" s="416"/>
    </row>
    <row r="44" spans="1:7" ht="30">
      <c r="A44" s="472" t="s">
        <v>1784</v>
      </c>
      <c r="B44" s="472" t="s">
        <v>1804</v>
      </c>
      <c r="C44" s="400"/>
      <c r="D44" s="3"/>
      <c r="E44" s="3"/>
      <c r="F44" s="416"/>
    </row>
    <row r="45" spans="1:7" ht="30">
      <c r="A45" s="472" t="s">
        <v>1785</v>
      </c>
      <c r="B45" s="472" t="s">
        <v>310</v>
      </c>
      <c r="C45" s="400"/>
      <c r="D45" s="3"/>
      <c r="E45" s="3"/>
      <c r="F45" s="416"/>
    </row>
    <row r="46" spans="1:7">
      <c r="A46" s="472" t="s">
        <v>1786</v>
      </c>
      <c r="B46" s="472" t="s">
        <v>96</v>
      </c>
      <c r="C46" s="400"/>
      <c r="D46" s="3"/>
      <c r="E46" s="3"/>
      <c r="F46" s="416"/>
    </row>
    <row r="47" spans="1:7">
      <c r="A47" s="472" t="s">
        <v>1787</v>
      </c>
      <c r="B47" s="472" t="s">
        <v>96</v>
      </c>
      <c r="C47" s="400"/>
      <c r="D47" s="3"/>
      <c r="E47" s="468"/>
      <c r="F47" s="416"/>
    </row>
    <row r="48" spans="1:7">
      <c r="A48" s="472" t="s">
        <v>1788</v>
      </c>
      <c r="B48" s="472" t="s">
        <v>96</v>
      </c>
      <c r="C48" s="400"/>
      <c r="D48" s="3"/>
      <c r="E48" s="468"/>
      <c r="F48" s="416"/>
    </row>
    <row r="49" spans="1:4" ht="30">
      <c r="A49" s="472" t="s">
        <v>1789</v>
      </c>
      <c r="B49" s="472" t="s">
        <v>1805</v>
      </c>
      <c r="C49" s="400"/>
      <c r="D49" s="416"/>
    </row>
    <row r="50" spans="1:4" ht="30">
      <c r="A50" s="472" t="s">
        <v>1790</v>
      </c>
      <c r="B50" s="472" t="s">
        <v>1806</v>
      </c>
      <c r="C50" s="400"/>
      <c r="D50" s="416"/>
    </row>
    <row r="51" spans="1:4">
      <c r="A51" s="472" t="s">
        <v>1791</v>
      </c>
      <c r="B51" s="472" t="s">
        <v>1807</v>
      </c>
      <c r="C51" s="400"/>
      <c r="D51" s="416"/>
    </row>
    <row r="52" spans="1:4">
      <c r="A52" s="472" t="s">
        <v>1792</v>
      </c>
      <c r="B52" s="472" t="s">
        <v>1807</v>
      </c>
      <c r="C52" s="400"/>
      <c r="D52" s="416"/>
    </row>
    <row r="53" spans="1:4">
      <c r="A53" s="472" t="s">
        <v>1793</v>
      </c>
      <c r="B53" s="472" t="s">
        <v>1807</v>
      </c>
      <c r="C53" s="400"/>
      <c r="D53" s="416"/>
    </row>
    <row r="54" spans="1:4">
      <c r="A54" s="472" t="s">
        <v>1794</v>
      </c>
      <c r="B54" s="472" t="s">
        <v>1807</v>
      </c>
      <c r="C54" s="400"/>
      <c r="D54" s="416"/>
    </row>
    <row r="55" spans="1:4">
      <c r="A55" s="472" t="s">
        <v>1795</v>
      </c>
      <c r="B55" s="472" t="s">
        <v>1807</v>
      </c>
      <c r="C55" s="400"/>
      <c r="D55" s="416"/>
    </row>
    <row r="56" spans="1:4">
      <c r="A56" s="472" t="s">
        <v>1796</v>
      </c>
      <c r="B56" s="472" t="s">
        <v>1807</v>
      </c>
      <c r="C56" s="400"/>
      <c r="D56" s="416"/>
    </row>
    <row r="57" spans="1:4">
      <c r="A57" s="472" t="s">
        <v>1797</v>
      </c>
      <c r="B57" s="472" t="s">
        <v>1807</v>
      </c>
      <c r="C57" s="400"/>
      <c r="D57" s="416"/>
    </row>
    <row r="58" spans="1:4">
      <c r="A58" s="472" t="s">
        <v>1798</v>
      </c>
      <c r="B58" s="472" t="s">
        <v>1807</v>
      </c>
      <c r="C58" s="400"/>
      <c r="D58" s="416"/>
    </row>
    <row r="59" spans="1:4">
      <c r="A59" s="472" t="s">
        <v>1799</v>
      </c>
      <c r="B59" s="472" t="s">
        <v>1807</v>
      </c>
      <c r="C59" s="400"/>
      <c r="D59" s="416"/>
    </row>
    <row r="60" spans="1:4" ht="30">
      <c r="A60" s="472" t="s">
        <v>1800</v>
      </c>
      <c r="B60" s="472" t="s">
        <v>1808</v>
      </c>
      <c r="C60" s="400"/>
      <c r="D60" s="416"/>
    </row>
    <row r="61" spans="1:4" ht="30">
      <c r="A61" s="472" t="s">
        <v>1801</v>
      </c>
      <c r="B61" s="472" t="s">
        <v>1809</v>
      </c>
      <c r="C61" s="400"/>
      <c r="D61" s="416"/>
    </row>
    <row r="62" spans="1:4" ht="25.5">
      <c r="A62" s="9" t="s">
        <v>1810</v>
      </c>
      <c r="B62" s="399" t="s">
        <v>70</v>
      </c>
      <c r="C62" s="416"/>
      <c r="D62" s="416"/>
    </row>
    <row r="63" spans="1:4" ht="25.5">
      <c r="A63" s="10" t="s">
        <v>1811</v>
      </c>
      <c r="B63" s="399" t="s">
        <v>70</v>
      </c>
      <c r="C63" s="416"/>
      <c r="D63" s="416"/>
    </row>
    <row r="64" spans="1:4" ht="25.5">
      <c r="A64" s="9" t="s">
        <v>1812</v>
      </c>
      <c r="B64" s="399" t="s">
        <v>57</v>
      </c>
      <c r="C64" s="416"/>
      <c r="D64" s="416"/>
    </row>
  </sheetData>
  <mergeCells count="9">
    <mergeCell ref="A5:A8"/>
    <mergeCell ref="B5:B8"/>
    <mergeCell ref="C5:C8"/>
    <mergeCell ref="A1:G1"/>
    <mergeCell ref="A2:G2"/>
    <mergeCell ref="A3:G3"/>
    <mergeCell ref="A4:G4"/>
    <mergeCell ref="D5:D8"/>
    <mergeCell ref="E5:G7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  <rowBreaks count="1" manualBreakCount="1">
    <brk id="64" max="3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165"/>
  <sheetViews>
    <sheetView view="pageBreakPreview" zoomScale="60" workbookViewId="0">
      <selection activeCell="I108" sqref="I108"/>
    </sheetView>
  </sheetViews>
  <sheetFormatPr defaultRowHeight="15.75"/>
  <cols>
    <col min="1" max="1" width="42.140625" style="41" customWidth="1"/>
    <col min="2" max="2" width="39.42578125" style="41" customWidth="1"/>
    <col min="3" max="3" width="33" style="54" customWidth="1"/>
    <col min="4" max="4" width="9.140625" style="40"/>
    <col min="5" max="7" width="0" style="40" hidden="1" customWidth="1"/>
  </cols>
  <sheetData>
    <row r="1" spans="1:7" ht="15" customHeight="1">
      <c r="A1" s="263" t="s">
        <v>79</v>
      </c>
      <c r="B1" s="264"/>
      <c r="C1" s="264"/>
      <c r="D1" s="264"/>
      <c r="E1" s="264"/>
      <c r="F1" s="264"/>
      <c r="G1" s="264"/>
    </row>
    <row r="2" spans="1:7" ht="15" customHeight="1">
      <c r="A2" s="265" t="s">
        <v>77</v>
      </c>
      <c r="B2" s="264"/>
      <c r="C2" s="264"/>
      <c r="D2" s="264"/>
      <c r="E2" s="264"/>
      <c r="F2" s="264"/>
      <c r="G2" s="264"/>
    </row>
    <row r="3" spans="1:7" ht="15" customHeight="1">
      <c r="A3" s="266" t="s">
        <v>259</v>
      </c>
      <c r="B3" s="267"/>
      <c r="C3" s="267"/>
      <c r="D3" s="267"/>
      <c r="E3" s="267"/>
      <c r="F3" s="267"/>
      <c r="G3" s="267"/>
    </row>
    <row r="4" spans="1:7">
      <c r="A4" s="268"/>
      <c r="B4" s="264"/>
      <c r="C4" s="264"/>
      <c r="D4" s="264"/>
      <c r="E4" s="264"/>
      <c r="F4" s="264"/>
      <c r="G4" s="264"/>
    </row>
    <row r="5" spans="1:7" ht="15" customHeight="1">
      <c r="A5" s="258" t="s">
        <v>0</v>
      </c>
      <c r="B5" s="258" t="s">
        <v>1</v>
      </c>
      <c r="C5" s="258" t="s">
        <v>2</v>
      </c>
      <c r="D5" s="261" t="s">
        <v>3</v>
      </c>
      <c r="E5" s="261" t="s">
        <v>49</v>
      </c>
      <c r="F5" s="261"/>
      <c r="G5" s="261"/>
    </row>
    <row r="6" spans="1:7" ht="15">
      <c r="A6" s="259"/>
      <c r="B6" s="259"/>
      <c r="C6" s="259"/>
      <c r="D6" s="261"/>
      <c r="E6" s="261"/>
      <c r="F6" s="261"/>
      <c r="G6" s="261"/>
    </row>
    <row r="7" spans="1:7" ht="15">
      <c r="A7" s="259"/>
      <c r="B7" s="259"/>
      <c r="C7" s="259"/>
      <c r="D7" s="261"/>
      <c r="E7" s="261"/>
      <c r="F7" s="261"/>
      <c r="G7" s="261"/>
    </row>
    <row r="8" spans="1:7">
      <c r="A8" s="260"/>
      <c r="B8" s="260"/>
      <c r="C8" s="260"/>
      <c r="D8" s="261"/>
      <c r="E8" s="37" t="s">
        <v>50</v>
      </c>
      <c r="F8" s="37" t="s">
        <v>51</v>
      </c>
      <c r="G8" s="37" t="s">
        <v>52</v>
      </c>
    </row>
    <row r="9" spans="1:7">
      <c r="A9" s="52" t="s">
        <v>197</v>
      </c>
      <c r="B9" s="52" t="s">
        <v>61</v>
      </c>
      <c r="C9" s="52" t="s">
        <v>38</v>
      </c>
      <c r="D9" s="72">
        <f>E9+F9+G9</f>
        <v>27</v>
      </c>
      <c r="E9" s="37">
        <v>8</v>
      </c>
      <c r="F9" s="37">
        <v>19</v>
      </c>
      <c r="G9" s="37"/>
    </row>
    <row r="10" spans="1:7">
      <c r="A10" s="52" t="s">
        <v>198</v>
      </c>
      <c r="B10" s="52" t="s">
        <v>61</v>
      </c>
      <c r="C10" s="52" t="s">
        <v>38</v>
      </c>
      <c r="D10" s="72">
        <f t="shared" ref="D10:D72" si="0">E10+F10+G10</f>
        <v>2</v>
      </c>
      <c r="E10" s="37">
        <v>2</v>
      </c>
      <c r="F10" s="37"/>
      <c r="G10" s="37"/>
    </row>
    <row r="11" spans="1:7">
      <c r="A11" s="52" t="s">
        <v>199</v>
      </c>
      <c r="B11" s="52" t="s">
        <v>61</v>
      </c>
      <c r="C11" s="52" t="s">
        <v>38</v>
      </c>
      <c r="D11" s="72">
        <f t="shared" si="0"/>
        <v>13</v>
      </c>
      <c r="E11" s="37">
        <v>9</v>
      </c>
      <c r="F11" s="37">
        <v>4</v>
      </c>
      <c r="G11" s="37"/>
    </row>
    <row r="12" spans="1:7">
      <c r="A12" s="52" t="s">
        <v>200</v>
      </c>
      <c r="B12" s="52" t="s">
        <v>61</v>
      </c>
      <c r="C12" s="52" t="s">
        <v>35</v>
      </c>
      <c r="D12" s="72">
        <f t="shared" si="0"/>
        <v>27</v>
      </c>
      <c r="E12" s="37"/>
      <c r="F12" s="37">
        <v>17</v>
      </c>
      <c r="G12" s="37">
        <v>10</v>
      </c>
    </row>
    <row r="13" spans="1:7">
      <c r="A13" s="52" t="s">
        <v>201</v>
      </c>
      <c r="B13" s="52" t="s">
        <v>61</v>
      </c>
      <c r="C13" s="52" t="s">
        <v>35</v>
      </c>
      <c r="D13" s="72">
        <f t="shared" si="0"/>
        <v>27</v>
      </c>
      <c r="E13" s="37"/>
      <c r="F13" s="37">
        <v>27</v>
      </c>
      <c r="G13" s="37"/>
    </row>
    <row r="14" spans="1:7" ht="18" customHeight="1">
      <c r="A14" s="52" t="s">
        <v>202</v>
      </c>
      <c r="B14" s="52" t="s">
        <v>61</v>
      </c>
      <c r="C14" s="52" t="s">
        <v>38</v>
      </c>
      <c r="D14" s="72">
        <f t="shared" si="0"/>
        <v>9</v>
      </c>
      <c r="E14" s="37"/>
      <c r="F14" s="37">
        <v>4</v>
      </c>
      <c r="G14" s="37">
        <v>5</v>
      </c>
    </row>
    <row r="15" spans="1:7" ht="16.5" customHeight="1">
      <c r="A15" s="52" t="s">
        <v>203</v>
      </c>
      <c r="B15" s="52" t="s">
        <v>61</v>
      </c>
      <c r="C15" s="52" t="s">
        <v>11</v>
      </c>
      <c r="D15" s="72">
        <f t="shared" si="0"/>
        <v>26</v>
      </c>
      <c r="E15" s="37">
        <v>20</v>
      </c>
      <c r="F15" s="37">
        <v>6</v>
      </c>
      <c r="G15" s="37"/>
    </row>
    <row r="16" spans="1:7">
      <c r="A16" s="52" t="s">
        <v>198</v>
      </c>
      <c r="B16" s="52" t="s">
        <v>61</v>
      </c>
      <c r="C16" s="52" t="s">
        <v>11</v>
      </c>
      <c r="D16" s="72">
        <f t="shared" si="0"/>
        <v>3</v>
      </c>
      <c r="E16" s="37"/>
      <c r="F16" s="37">
        <v>3</v>
      </c>
      <c r="G16" s="37"/>
    </row>
    <row r="17" spans="1:7">
      <c r="A17" s="52" t="s">
        <v>204</v>
      </c>
      <c r="B17" s="52" t="s">
        <v>61</v>
      </c>
      <c r="C17" s="52" t="s">
        <v>11</v>
      </c>
      <c r="D17" s="72">
        <f t="shared" si="0"/>
        <v>27</v>
      </c>
      <c r="E17" s="37">
        <v>12</v>
      </c>
      <c r="F17" s="37">
        <v>15</v>
      </c>
      <c r="G17" s="37"/>
    </row>
    <row r="18" spans="1:7">
      <c r="A18" s="52" t="s">
        <v>198</v>
      </c>
      <c r="B18" s="52" t="s">
        <v>61</v>
      </c>
      <c r="C18" s="52" t="s">
        <v>11</v>
      </c>
      <c r="D18" s="72">
        <f t="shared" si="0"/>
        <v>2</v>
      </c>
      <c r="E18" s="37">
        <v>2</v>
      </c>
      <c r="F18" s="37"/>
      <c r="G18" s="37"/>
    </row>
    <row r="19" spans="1:7">
      <c r="A19" s="52" t="s">
        <v>205</v>
      </c>
      <c r="B19" s="52" t="s">
        <v>61</v>
      </c>
      <c r="C19" s="52" t="s">
        <v>11</v>
      </c>
      <c r="D19" s="72">
        <f t="shared" si="0"/>
        <v>26</v>
      </c>
      <c r="E19" s="37"/>
      <c r="F19" s="37">
        <v>24</v>
      </c>
      <c r="G19" s="37">
        <v>2</v>
      </c>
    </row>
    <row r="20" spans="1:7">
      <c r="A20" s="52" t="s">
        <v>198</v>
      </c>
      <c r="B20" s="52" t="s">
        <v>61</v>
      </c>
      <c r="C20" s="52" t="s">
        <v>11</v>
      </c>
      <c r="D20" s="72">
        <f t="shared" si="0"/>
        <v>3</v>
      </c>
      <c r="E20" s="37"/>
      <c r="F20" s="37">
        <v>3</v>
      </c>
      <c r="G20" s="37"/>
    </row>
    <row r="21" spans="1:7" ht="16.5" customHeight="1">
      <c r="A21" s="52" t="s">
        <v>206</v>
      </c>
      <c r="B21" s="52" t="s">
        <v>61</v>
      </c>
      <c r="C21" s="52" t="s">
        <v>11</v>
      </c>
      <c r="D21" s="72">
        <f t="shared" si="0"/>
        <v>27</v>
      </c>
      <c r="E21" s="37"/>
      <c r="F21" s="37">
        <v>24</v>
      </c>
      <c r="G21" s="37">
        <v>3</v>
      </c>
    </row>
    <row r="22" spans="1:7">
      <c r="A22" s="52" t="s">
        <v>207</v>
      </c>
      <c r="B22" s="52" t="s">
        <v>61</v>
      </c>
      <c r="C22" s="52" t="s">
        <v>11</v>
      </c>
      <c r="D22" s="72">
        <f t="shared" si="0"/>
        <v>27</v>
      </c>
      <c r="E22" s="37"/>
      <c r="F22" s="37">
        <v>21</v>
      </c>
      <c r="G22" s="37">
        <v>6</v>
      </c>
    </row>
    <row r="23" spans="1:7" ht="16.5" customHeight="1">
      <c r="A23" s="52" t="s">
        <v>208</v>
      </c>
      <c r="B23" s="52" t="s">
        <v>61</v>
      </c>
      <c r="C23" s="52" t="s">
        <v>11</v>
      </c>
      <c r="D23" s="72">
        <f t="shared" si="0"/>
        <v>24</v>
      </c>
      <c r="E23" s="37">
        <v>24</v>
      </c>
      <c r="F23" s="37"/>
      <c r="G23" s="37"/>
    </row>
    <row r="24" spans="1:7" ht="18.75" customHeight="1">
      <c r="A24" s="52" t="s">
        <v>209</v>
      </c>
      <c r="B24" s="52" t="s">
        <v>61</v>
      </c>
      <c r="C24" s="52" t="s">
        <v>40</v>
      </c>
      <c r="D24" s="72">
        <f t="shared" si="0"/>
        <v>27</v>
      </c>
      <c r="E24" s="37"/>
      <c r="F24" s="37">
        <v>27</v>
      </c>
      <c r="G24" s="37"/>
    </row>
    <row r="25" spans="1:7">
      <c r="A25" s="52" t="s">
        <v>198</v>
      </c>
      <c r="B25" s="52" t="s">
        <v>61</v>
      </c>
      <c r="C25" s="52" t="s">
        <v>40</v>
      </c>
      <c r="D25" s="72">
        <f t="shared" si="0"/>
        <v>3</v>
      </c>
      <c r="E25" s="37"/>
      <c r="F25" s="37">
        <v>3</v>
      </c>
      <c r="G25" s="37"/>
    </row>
    <row r="26" spans="1:7">
      <c r="A26" s="52" t="s">
        <v>210</v>
      </c>
      <c r="B26" s="52" t="s">
        <v>61</v>
      </c>
      <c r="C26" s="52" t="s">
        <v>40</v>
      </c>
      <c r="D26" s="72">
        <f t="shared" si="0"/>
        <v>27</v>
      </c>
      <c r="E26" s="37"/>
      <c r="F26" s="37">
        <v>27</v>
      </c>
      <c r="G26" s="37"/>
    </row>
    <row r="27" spans="1:7">
      <c r="A27" s="52" t="s">
        <v>211</v>
      </c>
      <c r="B27" s="52" t="s">
        <v>61</v>
      </c>
      <c r="C27" s="52" t="s">
        <v>40</v>
      </c>
      <c r="D27" s="72">
        <f t="shared" si="0"/>
        <v>3</v>
      </c>
      <c r="E27" s="37"/>
      <c r="F27" s="37">
        <v>3</v>
      </c>
      <c r="G27" s="37"/>
    </row>
    <row r="28" spans="1:7">
      <c r="A28" s="52" t="s">
        <v>212</v>
      </c>
      <c r="B28" s="52" t="s">
        <v>61</v>
      </c>
      <c r="C28" s="52" t="s">
        <v>40</v>
      </c>
      <c r="D28" s="72">
        <f t="shared" si="0"/>
        <v>24</v>
      </c>
      <c r="E28" s="37"/>
      <c r="F28" s="37">
        <v>12</v>
      </c>
      <c r="G28" s="37">
        <v>12</v>
      </c>
    </row>
    <row r="29" spans="1:7">
      <c r="A29" s="52" t="s">
        <v>213</v>
      </c>
      <c r="B29" s="52" t="s">
        <v>61</v>
      </c>
      <c r="C29" s="52" t="s">
        <v>40</v>
      </c>
      <c r="D29" s="72">
        <f t="shared" si="0"/>
        <v>27</v>
      </c>
      <c r="E29" s="37"/>
      <c r="F29" s="37">
        <v>27</v>
      </c>
      <c r="G29" s="37"/>
    </row>
    <row r="30" spans="1:7">
      <c r="A30" s="52" t="s">
        <v>199</v>
      </c>
      <c r="B30" s="52" t="s">
        <v>61</v>
      </c>
      <c r="C30" s="52" t="s">
        <v>40</v>
      </c>
      <c r="D30" s="72">
        <f t="shared" si="0"/>
        <v>4</v>
      </c>
      <c r="E30" s="37"/>
      <c r="F30" s="37"/>
      <c r="G30" s="37">
        <v>4</v>
      </c>
    </row>
    <row r="31" spans="1:7">
      <c r="A31" s="52" t="s">
        <v>214</v>
      </c>
      <c r="B31" s="52" t="s">
        <v>61</v>
      </c>
      <c r="C31" s="52" t="s">
        <v>40</v>
      </c>
      <c r="D31" s="72">
        <f t="shared" si="0"/>
        <v>24</v>
      </c>
      <c r="E31" s="37"/>
      <c r="F31" s="37">
        <v>24</v>
      </c>
      <c r="G31" s="37"/>
    </row>
    <row r="32" spans="1:7" ht="31.5">
      <c r="A32" s="73" t="s">
        <v>215</v>
      </c>
      <c r="B32" s="52" t="s">
        <v>61</v>
      </c>
      <c r="C32" s="52" t="s">
        <v>242</v>
      </c>
      <c r="D32" s="72">
        <f t="shared" si="0"/>
        <v>27</v>
      </c>
      <c r="E32" s="37"/>
      <c r="F32" s="37">
        <v>27</v>
      </c>
      <c r="G32" s="37"/>
    </row>
    <row r="33" spans="1:7" ht="31.5">
      <c r="A33" s="73" t="s">
        <v>199</v>
      </c>
      <c r="B33" s="52" t="s">
        <v>61</v>
      </c>
      <c r="C33" s="52" t="s">
        <v>242</v>
      </c>
      <c r="D33" s="72">
        <f t="shared" si="0"/>
        <v>6</v>
      </c>
      <c r="E33" s="37"/>
      <c r="F33" s="37">
        <v>4</v>
      </c>
      <c r="G33" s="37">
        <v>2</v>
      </c>
    </row>
    <row r="34" spans="1:7">
      <c r="A34" s="52" t="s">
        <v>216</v>
      </c>
      <c r="B34" s="52" t="s">
        <v>61</v>
      </c>
      <c r="C34" s="52" t="s">
        <v>24</v>
      </c>
      <c r="D34" s="72">
        <f t="shared" si="0"/>
        <v>20</v>
      </c>
      <c r="E34" s="37">
        <v>11</v>
      </c>
      <c r="F34" s="37">
        <v>9</v>
      </c>
      <c r="G34" s="37"/>
    </row>
    <row r="35" spans="1:7">
      <c r="A35" s="73" t="s">
        <v>217</v>
      </c>
      <c r="B35" s="52" t="s">
        <v>589</v>
      </c>
      <c r="C35" s="52" t="s">
        <v>590</v>
      </c>
      <c r="D35" s="72">
        <f t="shared" si="0"/>
        <v>9</v>
      </c>
      <c r="E35" s="37"/>
      <c r="F35" s="37">
        <v>5</v>
      </c>
      <c r="G35" s="37">
        <v>4</v>
      </c>
    </row>
    <row r="36" spans="1:7">
      <c r="A36" s="74" t="s">
        <v>218</v>
      </c>
      <c r="B36" s="52" t="s">
        <v>591</v>
      </c>
      <c r="C36" s="52" t="s">
        <v>314</v>
      </c>
      <c r="D36" s="72">
        <f t="shared" si="0"/>
        <v>9</v>
      </c>
      <c r="E36" s="37">
        <v>1</v>
      </c>
      <c r="F36" s="37">
        <v>8</v>
      </c>
      <c r="G36" s="37"/>
    </row>
    <row r="37" spans="1:7">
      <c r="A37" s="74" t="s">
        <v>219</v>
      </c>
      <c r="B37" s="52" t="s">
        <v>592</v>
      </c>
      <c r="C37" s="52" t="s">
        <v>16</v>
      </c>
      <c r="D37" s="72">
        <f t="shared" si="0"/>
        <v>9</v>
      </c>
      <c r="E37" s="37"/>
      <c r="F37" s="37">
        <v>9</v>
      </c>
      <c r="G37" s="37"/>
    </row>
    <row r="38" spans="1:7" ht="31.5">
      <c r="A38" s="67" t="s">
        <v>220</v>
      </c>
      <c r="B38" s="52" t="s">
        <v>243</v>
      </c>
      <c r="C38" s="52" t="s">
        <v>244</v>
      </c>
      <c r="D38" s="72">
        <f t="shared" si="0"/>
        <v>1</v>
      </c>
      <c r="E38" s="37">
        <v>1</v>
      </c>
      <c r="F38" s="37"/>
      <c r="G38" s="37"/>
    </row>
    <row r="39" spans="1:7" ht="47.25">
      <c r="A39" s="52" t="s">
        <v>221</v>
      </c>
      <c r="B39" s="52" t="s">
        <v>245</v>
      </c>
      <c r="C39" s="52" t="s">
        <v>315</v>
      </c>
      <c r="D39" s="72">
        <f t="shared" si="0"/>
        <v>0</v>
      </c>
      <c r="E39" s="37"/>
      <c r="F39" s="37"/>
      <c r="G39" s="37"/>
    </row>
    <row r="40" spans="1:7" ht="15.75" customHeight="1">
      <c r="A40" s="52" t="s">
        <v>222</v>
      </c>
      <c r="B40" s="52" t="s">
        <v>5</v>
      </c>
      <c r="C40" s="52" t="s">
        <v>18</v>
      </c>
      <c r="D40" s="72">
        <f t="shared" si="0"/>
        <v>26</v>
      </c>
      <c r="E40" s="37">
        <v>4</v>
      </c>
      <c r="F40" s="37">
        <v>22</v>
      </c>
      <c r="G40" s="37"/>
    </row>
    <row r="41" spans="1:7" ht="17.25" customHeight="1">
      <c r="A41" s="52" t="s">
        <v>223</v>
      </c>
      <c r="B41" s="52" t="s">
        <v>5</v>
      </c>
      <c r="C41" s="52" t="s">
        <v>18</v>
      </c>
      <c r="D41" s="72">
        <f t="shared" si="0"/>
        <v>27</v>
      </c>
      <c r="E41" s="37">
        <v>27</v>
      </c>
      <c r="F41" s="37"/>
      <c r="G41" s="37"/>
    </row>
    <row r="42" spans="1:7" ht="18.75" customHeight="1">
      <c r="A42" s="52" t="s">
        <v>224</v>
      </c>
      <c r="B42" s="52" t="s">
        <v>5</v>
      </c>
      <c r="C42" s="52" t="s">
        <v>18</v>
      </c>
      <c r="D42" s="72">
        <f t="shared" si="0"/>
        <v>26</v>
      </c>
      <c r="E42" s="37">
        <v>17</v>
      </c>
      <c r="F42" s="37">
        <v>9</v>
      </c>
      <c r="G42" s="37"/>
    </row>
    <row r="43" spans="1:7" ht="18.75" customHeight="1">
      <c r="A43" s="52" t="s">
        <v>225</v>
      </c>
      <c r="B43" s="52" t="s">
        <v>5</v>
      </c>
      <c r="C43" s="52" t="s">
        <v>18</v>
      </c>
      <c r="D43" s="72">
        <f t="shared" si="0"/>
        <v>24</v>
      </c>
      <c r="E43" s="37">
        <v>19</v>
      </c>
      <c r="F43" s="37">
        <v>5</v>
      </c>
      <c r="G43" s="37"/>
    </row>
    <row r="44" spans="1:7" ht="16.5" customHeight="1">
      <c r="A44" s="52" t="s">
        <v>226</v>
      </c>
      <c r="B44" s="52" t="s">
        <v>5</v>
      </c>
      <c r="C44" s="52" t="s">
        <v>18</v>
      </c>
      <c r="D44" s="72">
        <f t="shared" si="0"/>
        <v>20</v>
      </c>
      <c r="E44" s="37"/>
      <c r="F44" s="37">
        <v>10</v>
      </c>
      <c r="G44" s="37">
        <v>10</v>
      </c>
    </row>
    <row r="45" spans="1:7" ht="18" customHeight="1">
      <c r="A45" s="52" t="s">
        <v>227</v>
      </c>
      <c r="B45" s="52" t="s">
        <v>5</v>
      </c>
      <c r="C45" s="52" t="s">
        <v>18</v>
      </c>
      <c r="D45" s="72">
        <f t="shared" si="0"/>
        <v>24</v>
      </c>
      <c r="E45" s="37"/>
      <c r="F45" s="37">
        <v>24</v>
      </c>
      <c r="G45" s="37"/>
    </row>
    <row r="46" spans="1:7" ht="18" customHeight="1">
      <c r="A46" s="52" t="s">
        <v>228</v>
      </c>
      <c r="B46" s="52" t="s">
        <v>5</v>
      </c>
      <c r="C46" s="52" t="s">
        <v>18</v>
      </c>
      <c r="D46" s="72">
        <f t="shared" si="0"/>
        <v>27</v>
      </c>
      <c r="E46" s="37">
        <v>23</v>
      </c>
      <c r="F46" s="37">
        <v>4</v>
      </c>
      <c r="G46" s="37"/>
    </row>
    <row r="47" spans="1:7" ht="18" customHeight="1">
      <c r="A47" s="52" t="s">
        <v>229</v>
      </c>
      <c r="B47" s="52" t="s">
        <v>5</v>
      </c>
      <c r="C47" s="52" t="s">
        <v>18</v>
      </c>
      <c r="D47" s="72">
        <f t="shared" si="0"/>
        <v>27</v>
      </c>
      <c r="E47" s="37">
        <v>4</v>
      </c>
      <c r="F47" s="37">
        <v>23</v>
      </c>
      <c r="G47" s="37"/>
    </row>
    <row r="48" spans="1:7" ht="18" customHeight="1">
      <c r="A48" s="52" t="s">
        <v>230</v>
      </c>
      <c r="B48" s="52" t="s">
        <v>316</v>
      </c>
      <c r="C48" s="52" t="s">
        <v>18</v>
      </c>
      <c r="D48" s="72">
        <f t="shared" si="0"/>
        <v>9</v>
      </c>
      <c r="E48" s="37"/>
      <c r="F48" s="37">
        <v>9</v>
      </c>
      <c r="G48" s="37"/>
    </row>
    <row r="49" spans="1:7" ht="15.75" customHeight="1">
      <c r="A49" s="52" t="s">
        <v>231</v>
      </c>
      <c r="B49" s="52" t="s">
        <v>5</v>
      </c>
      <c r="C49" s="52" t="s">
        <v>18</v>
      </c>
      <c r="D49" s="72">
        <f t="shared" si="0"/>
        <v>27</v>
      </c>
      <c r="E49" s="37">
        <v>2</v>
      </c>
      <c r="F49" s="37">
        <v>20</v>
      </c>
      <c r="G49" s="37">
        <v>5</v>
      </c>
    </row>
    <row r="50" spans="1:7" ht="18.75" customHeight="1">
      <c r="A50" s="52" t="s">
        <v>198</v>
      </c>
      <c r="B50" s="52" t="s">
        <v>5</v>
      </c>
      <c r="C50" s="52" t="s">
        <v>18</v>
      </c>
      <c r="D50" s="72">
        <f t="shared" si="0"/>
        <v>1</v>
      </c>
      <c r="E50" s="37"/>
      <c r="F50" s="37"/>
      <c r="G50" s="37">
        <v>1</v>
      </c>
    </row>
    <row r="51" spans="1:7" ht="18.75" customHeight="1">
      <c r="A51" s="52" t="s">
        <v>232</v>
      </c>
      <c r="B51" s="52" t="s">
        <v>5</v>
      </c>
      <c r="C51" s="52" t="s">
        <v>18</v>
      </c>
      <c r="D51" s="72">
        <f t="shared" si="0"/>
        <v>27</v>
      </c>
      <c r="E51" s="37">
        <v>23</v>
      </c>
      <c r="F51" s="37">
        <v>4</v>
      </c>
      <c r="G51" s="37"/>
    </row>
    <row r="52" spans="1:7">
      <c r="A52" s="52" t="s">
        <v>233</v>
      </c>
      <c r="B52" s="52" t="s">
        <v>247</v>
      </c>
      <c r="C52" s="52"/>
      <c r="D52" s="72">
        <f t="shared" si="0"/>
        <v>0</v>
      </c>
      <c r="E52" s="52"/>
      <c r="F52" s="52"/>
      <c r="G52" s="52"/>
    </row>
    <row r="53" spans="1:7" ht="15.75" customHeight="1">
      <c r="A53" s="52" t="s">
        <v>234</v>
      </c>
      <c r="B53" s="52" t="s">
        <v>5</v>
      </c>
      <c r="C53" s="52" t="s">
        <v>18</v>
      </c>
      <c r="D53" s="72">
        <f t="shared" si="0"/>
        <v>25</v>
      </c>
      <c r="E53" s="52">
        <v>4</v>
      </c>
      <c r="F53" s="52">
        <v>19</v>
      </c>
      <c r="G53" s="52">
        <v>2</v>
      </c>
    </row>
    <row r="54" spans="1:7">
      <c r="A54" s="52" t="s">
        <v>235</v>
      </c>
      <c r="B54" s="52" t="s">
        <v>5</v>
      </c>
      <c r="C54" s="52" t="s">
        <v>248</v>
      </c>
      <c r="D54" s="72">
        <f t="shared" si="0"/>
        <v>24</v>
      </c>
      <c r="E54" s="52">
        <v>24</v>
      </c>
      <c r="F54" s="52"/>
      <c r="G54" s="52"/>
    </row>
    <row r="55" spans="1:7">
      <c r="A55" s="52" t="s">
        <v>198</v>
      </c>
      <c r="B55" s="52" t="s">
        <v>249</v>
      </c>
      <c r="C55" s="52"/>
      <c r="D55" s="72">
        <f t="shared" si="0"/>
        <v>0</v>
      </c>
      <c r="E55" s="37"/>
      <c r="F55" s="37"/>
      <c r="G55" s="37"/>
    </row>
    <row r="56" spans="1:7">
      <c r="A56" s="52" t="s">
        <v>198</v>
      </c>
      <c r="B56" s="52" t="s">
        <v>43</v>
      </c>
      <c r="C56" s="52"/>
      <c r="D56" s="72">
        <f t="shared" si="0"/>
        <v>0</v>
      </c>
      <c r="E56" s="37"/>
      <c r="F56" s="37"/>
      <c r="G56" s="37"/>
    </row>
    <row r="57" spans="1:7" ht="32.25" customHeight="1">
      <c r="A57" s="52" t="s">
        <v>198</v>
      </c>
      <c r="B57" s="52" t="s">
        <v>295</v>
      </c>
      <c r="C57" s="52" t="s">
        <v>73</v>
      </c>
      <c r="D57" s="72">
        <f t="shared" si="0"/>
        <v>0</v>
      </c>
      <c r="E57" s="37"/>
      <c r="F57" s="37"/>
      <c r="G57" s="37"/>
    </row>
    <row r="58" spans="1:7">
      <c r="A58" s="52" t="s">
        <v>236</v>
      </c>
      <c r="B58" s="52" t="s">
        <v>250</v>
      </c>
      <c r="C58" s="52"/>
      <c r="D58" s="72">
        <f t="shared" si="0"/>
        <v>0</v>
      </c>
      <c r="E58" s="37"/>
      <c r="F58" s="37"/>
      <c r="G58" s="37"/>
    </row>
    <row r="59" spans="1:7">
      <c r="A59" s="67" t="s">
        <v>237</v>
      </c>
      <c r="B59" s="52" t="s">
        <v>251</v>
      </c>
      <c r="C59" s="52"/>
      <c r="D59" s="72">
        <f t="shared" si="0"/>
        <v>0</v>
      </c>
      <c r="E59" s="37"/>
      <c r="F59" s="37"/>
      <c r="G59" s="37"/>
    </row>
    <row r="60" spans="1:7">
      <c r="A60" s="52" t="s">
        <v>198</v>
      </c>
      <c r="B60" s="52" t="s">
        <v>252</v>
      </c>
      <c r="C60" s="52"/>
      <c r="D60" s="72">
        <f t="shared" si="0"/>
        <v>0</v>
      </c>
      <c r="E60" s="37"/>
      <c r="F60" s="37"/>
      <c r="G60" s="37"/>
    </row>
    <row r="61" spans="1:7" ht="15.75" customHeight="1">
      <c r="A61" s="52" t="s">
        <v>238</v>
      </c>
      <c r="B61" s="52" t="s">
        <v>253</v>
      </c>
      <c r="C61" s="52"/>
      <c r="D61" s="72">
        <f t="shared" si="0"/>
        <v>0</v>
      </c>
      <c r="E61" s="37"/>
      <c r="F61" s="37"/>
      <c r="G61" s="37"/>
    </row>
    <row r="62" spans="1:7">
      <c r="A62" s="52" t="s">
        <v>198</v>
      </c>
      <c r="B62" s="52" t="s">
        <v>254</v>
      </c>
      <c r="C62" s="52"/>
      <c r="D62" s="72">
        <f t="shared" si="0"/>
        <v>0</v>
      </c>
      <c r="E62" s="37"/>
      <c r="F62" s="37"/>
      <c r="G62" s="37"/>
    </row>
    <row r="63" spans="1:7">
      <c r="A63" s="52" t="s">
        <v>239</v>
      </c>
      <c r="B63" s="52" t="s">
        <v>255</v>
      </c>
      <c r="C63" s="52"/>
      <c r="D63" s="72">
        <f t="shared" si="0"/>
        <v>0</v>
      </c>
      <c r="E63" s="37"/>
      <c r="F63" s="37"/>
      <c r="G63" s="37"/>
    </row>
    <row r="64" spans="1:7">
      <c r="A64" s="52" t="s">
        <v>240</v>
      </c>
      <c r="B64" s="67" t="s">
        <v>256</v>
      </c>
      <c r="C64" s="52"/>
      <c r="D64" s="72">
        <f t="shared" si="0"/>
        <v>0</v>
      </c>
      <c r="E64" s="37"/>
      <c r="F64" s="37"/>
      <c r="G64" s="37"/>
    </row>
    <row r="65" spans="1:7">
      <c r="A65" s="52" t="s">
        <v>240</v>
      </c>
      <c r="B65" s="52" t="s">
        <v>257</v>
      </c>
      <c r="C65" s="52"/>
      <c r="D65" s="72">
        <f t="shared" si="0"/>
        <v>0</v>
      </c>
      <c r="E65" s="37"/>
      <c r="F65" s="37"/>
      <c r="G65" s="37"/>
    </row>
    <row r="66" spans="1:7">
      <c r="A66" s="52" t="s">
        <v>241</v>
      </c>
      <c r="B66" s="52" t="s">
        <v>258</v>
      </c>
      <c r="C66" s="52"/>
      <c r="D66" s="72">
        <f t="shared" si="0"/>
        <v>0</v>
      </c>
      <c r="E66" s="37"/>
      <c r="F66" s="37"/>
      <c r="G66" s="37"/>
    </row>
    <row r="67" spans="1:7">
      <c r="A67" s="52" t="s">
        <v>260</v>
      </c>
      <c r="B67" s="52" t="s">
        <v>5</v>
      </c>
      <c r="C67" s="52" t="s">
        <v>283</v>
      </c>
      <c r="D67" s="72">
        <f t="shared" si="0"/>
        <v>21</v>
      </c>
      <c r="E67" s="37">
        <v>21</v>
      </c>
      <c r="F67" s="37">
        <v>0</v>
      </c>
      <c r="G67" s="37">
        <v>0</v>
      </c>
    </row>
    <row r="68" spans="1:7">
      <c r="A68" s="74" t="s">
        <v>261</v>
      </c>
      <c r="B68" s="52" t="s">
        <v>5</v>
      </c>
      <c r="C68" s="52" t="s">
        <v>283</v>
      </c>
      <c r="D68" s="72">
        <f t="shared" si="0"/>
        <v>21</v>
      </c>
      <c r="E68" s="37">
        <v>21</v>
      </c>
      <c r="F68" s="37">
        <v>0</v>
      </c>
      <c r="G68" s="37">
        <v>0</v>
      </c>
    </row>
    <row r="69" spans="1:7">
      <c r="A69" s="52" t="s">
        <v>262</v>
      </c>
      <c r="B69" s="52" t="s">
        <v>5</v>
      </c>
      <c r="C69" s="52" t="s">
        <v>283</v>
      </c>
      <c r="D69" s="72">
        <f t="shared" si="0"/>
        <v>20</v>
      </c>
      <c r="E69" s="37">
        <v>20</v>
      </c>
      <c r="F69" s="37">
        <v>0</v>
      </c>
      <c r="G69" s="37">
        <v>0</v>
      </c>
    </row>
    <row r="70" spans="1:7">
      <c r="A70" s="52" t="s">
        <v>263</v>
      </c>
      <c r="B70" s="52" t="s">
        <v>5</v>
      </c>
      <c r="C70" s="52" t="s">
        <v>283</v>
      </c>
      <c r="D70" s="72">
        <f t="shared" si="0"/>
        <v>20</v>
      </c>
      <c r="E70" s="37">
        <v>20</v>
      </c>
      <c r="F70" s="37">
        <v>0</v>
      </c>
      <c r="G70" s="37">
        <v>0</v>
      </c>
    </row>
    <row r="71" spans="1:7">
      <c r="A71" s="73" t="s">
        <v>264</v>
      </c>
      <c r="B71" s="52" t="s">
        <v>5</v>
      </c>
      <c r="C71" s="52" t="s">
        <v>283</v>
      </c>
      <c r="D71" s="72">
        <f t="shared" si="0"/>
        <v>21</v>
      </c>
      <c r="E71" s="37">
        <v>21</v>
      </c>
      <c r="F71" s="37">
        <v>0</v>
      </c>
      <c r="G71" s="37">
        <v>0</v>
      </c>
    </row>
    <row r="72" spans="1:7">
      <c r="A72" s="73" t="s">
        <v>265</v>
      </c>
      <c r="B72" s="52" t="s">
        <v>5</v>
      </c>
      <c r="C72" s="52" t="s">
        <v>283</v>
      </c>
      <c r="D72" s="72">
        <f t="shared" si="0"/>
        <v>20</v>
      </c>
      <c r="E72" s="37">
        <v>20</v>
      </c>
      <c r="F72" s="37">
        <v>0</v>
      </c>
      <c r="G72" s="37">
        <v>0</v>
      </c>
    </row>
    <row r="73" spans="1:7">
      <c r="A73" s="73" t="s">
        <v>266</v>
      </c>
      <c r="B73" s="52" t="s">
        <v>5</v>
      </c>
      <c r="C73" s="52" t="s">
        <v>283</v>
      </c>
      <c r="D73" s="72">
        <f t="shared" ref="D73:D97" si="1">E73+F73+G73</f>
        <v>20</v>
      </c>
      <c r="E73" s="37">
        <v>20</v>
      </c>
      <c r="F73" s="37">
        <v>0</v>
      </c>
      <c r="G73" s="37">
        <v>0</v>
      </c>
    </row>
    <row r="74" spans="1:7">
      <c r="A74" s="73" t="s">
        <v>267</v>
      </c>
      <c r="B74" s="52" t="s">
        <v>5</v>
      </c>
      <c r="C74" s="52" t="s">
        <v>283</v>
      </c>
      <c r="D74" s="72">
        <f t="shared" si="1"/>
        <v>20</v>
      </c>
      <c r="E74" s="37">
        <v>20</v>
      </c>
      <c r="F74" s="37">
        <v>0</v>
      </c>
      <c r="G74" s="37">
        <v>0</v>
      </c>
    </row>
    <row r="75" spans="1:7">
      <c r="A75" s="73" t="s">
        <v>268</v>
      </c>
      <c r="B75" s="52" t="s">
        <v>5</v>
      </c>
      <c r="C75" s="52" t="s">
        <v>283</v>
      </c>
      <c r="D75" s="72">
        <f t="shared" si="1"/>
        <v>21</v>
      </c>
      <c r="E75" s="37">
        <v>21</v>
      </c>
      <c r="F75" s="37">
        <v>0</v>
      </c>
      <c r="G75" s="37">
        <v>0</v>
      </c>
    </row>
    <row r="76" spans="1:7">
      <c r="A76" s="73" t="s">
        <v>269</v>
      </c>
      <c r="B76" s="52" t="s">
        <v>5</v>
      </c>
      <c r="C76" s="52" t="s">
        <v>283</v>
      </c>
      <c r="D76" s="72">
        <f t="shared" si="1"/>
        <v>20</v>
      </c>
      <c r="E76" s="37">
        <v>20</v>
      </c>
      <c r="F76" s="37">
        <v>0</v>
      </c>
      <c r="G76" s="37">
        <v>0</v>
      </c>
    </row>
    <row r="77" spans="1:7">
      <c r="A77" s="73" t="s">
        <v>270</v>
      </c>
      <c r="B77" s="52" t="s">
        <v>5</v>
      </c>
      <c r="C77" s="52" t="s">
        <v>283</v>
      </c>
      <c r="D77" s="72">
        <f t="shared" si="1"/>
        <v>21</v>
      </c>
      <c r="E77" s="37">
        <v>21</v>
      </c>
      <c r="F77" s="37">
        <v>0</v>
      </c>
      <c r="G77" s="37">
        <v>0</v>
      </c>
    </row>
    <row r="78" spans="1:7">
      <c r="A78" s="74" t="s">
        <v>271</v>
      </c>
      <c r="B78" s="52" t="s">
        <v>5</v>
      </c>
      <c r="C78" s="52" t="s">
        <v>283</v>
      </c>
      <c r="D78" s="72">
        <f t="shared" si="1"/>
        <v>21</v>
      </c>
      <c r="E78" s="37">
        <v>21</v>
      </c>
      <c r="F78" s="37">
        <v>0</v>
      </c>
      <c r="G78" s="37">
        <v>0</v>
      </c>
    </row>
    <row r="79" spans="1:7" ht="31.5">
      <c r="A79" s="74" t="s">
        <v>272</v>
      </c>
      <c r="B79" s="52" t="s">
        <v>5</v>
      </c>
      <c r="C79" s="52" t="s">
        <v>283</v>
      </c>
      <c r="D79" s="72">
        <f t="shared" si="1"/>
        <v>20</v>
      </c>
      <c r="E79" s="37">
        <v>20</v>
      </c>
      <c r="F79" s="37">
        <v>0</v>
      </c>
      <c r="G79" s="37">
        <v>0</v>
      </c>
    </row>
    <row r="80" spans="1:7">
      <c r="A80" s="73" t="s">
        <v>210</v>
      </c>
      <c r="B80" s="52" t="s">
        <v>5</v>
      </c>
      <c r="C80" s="52" t="s">
        <v>284</v>
      </c>
      <c r="D80" s="72">
        <f t="shared" si="1"/>
        <v>30</v>
      </c>
      <c r="E80" s="37"/>
      <c r="F80" s="37">
        <v>30</v>
      </c>
      <c r="G80" s="37">
        <v>0</v>
      </c>
    </row>
    <row r="81" spans="1:7" ht="15" customHeight="1">
      <c r="A81" s="73" t="s">
        <v>230</v>
      </c>
      <c r="B81" s="52" t="s">
        <v>5</v>
      </c>
      <c r="C81" s="52" t="s">
        <v>285</v>
      </c>
      <c r="D81" s="72">
        <f t="shared" si="1"/>
        <v>9</v>
      </c>
      <c r="E81" s="37"/>
      <c r="F81" s="37">
        <v>9</v>
      </c>
      <c r="G81" s="37">
        <v>0</v>
      </c>
    </row>
    <row r="82" spans="1:7" ht="18" customHeight="1">
      <c r="A82" s="73" t="s">
        <v>231</v>
      </c>
      <c r="B82" s="52" t="s">
        <v>5</v>
      </c>
      <c r="C82" s="52" t="s">
        <v>285</v>
      </c>
      <c r="D82" s="72">
        <f t="shared" si="1"/>
        <v>26</v>
      </c>
      <c r="E82" s="37"/>
      <c r="F82" s="37">
        <v>20</v>
      </c>
      <c r="G82" s="37">
        <v>6</v>
      </c>
    </row>
    <row r="83" spans="1:7" ht="20.25" customHeight="1">
      <c r="A83" s="73" t="s">
        <v>229</v>
      </c>
      <c r="B83" s="52" t="s">
        <v>5</v>
      </c>
      <c r="C83" s="52" t="s">
        <v>285</v>
      </c>
      <c r="D83" s="72">
        <f t="shared" si="1"/>
        <v>23</v>
      </c>
      <c r="E83" s="37"/>
      <c r="F83" s="37">
        <v>23</v>
      </c>
      <c r="G83" s="37">
        <v>0</v>
      </c>
    </row>
    <row r="84" spans="1:7" ht="17.25" customHeight="1">
      <c r="A84" s="73" t="s">
        <v>232</v>
      </c>
      <c r="B84" s="52" t="s">
        <v>5</v>
      </c>
      <c r="C84" s="52" t="s">
        <v>285</v>
      </c>
      <c r="D84" s="72">
        <f t="shared" si="1"/>
        <v>4</v>
      </c>
      <c r="E84" s="37"/>
      <c r="F84" s="37">
        <v>4</v>
      </c>
      <c r="G84" s="37">
        <v>0</v>
      </c>
    </row>
    <row r="85" spans="1:7" ht="16.5" customHeight="1">
      <c r="A85" s="73" t="s">
        <v>224</v>
      </c>
      <c r="B85" s="52" t="s">
        <v>5</v>
      </c>
      <c r="C85" s="52" t="s">
        <v>18</v>
      </c>
      <c r="D85" s="72">
        <f t="shared" si="1"/>
        <v>9</v>
      </c>
      <c r="E85" s="37"/>
      <c r="F85" s="37">
        <v>9</v>
      </c>
      <c r="G85" s="37">
        <v>0</v>
      </c>
    </row>
    <row r="86" spans="1:7">
      <c r="A86" s="73" t="s">
        <v>200</v>
      </c>
      <c r="B86" s="52" t="s">
        <v>5</v>
      </c>
      <c r="C86" s="52" t="s">
        <v>286</v>
      </c>
      <c r="D86" s="72">
        <f t="shared" si="1"/>
        <v>27</v>
      </c>
      <c r="E86" s="37"/>
      <c r="F86" s="37">
        <v>17</v>
      </c>
      <c r="G86" s="37">
        <v>10</v>
      </c>
    </row>
    <row r="87" spans="1:7">
      <c r="A87" s="73" t="s">
        <v>273</v>
      </c>
      <c r="B87" s="52" t="s">
        <v>5</v>
      </c>
      <c r="C87" s="52" t="s">
        <v>13</v>
      </c>
      <c r="D87" s="72">
        <f t="shared" si="1"/>
        <v>0</v>
      </c>
      <c r="E87" s="37"/>
      <c r="F87" s="37">
        <v>0</v>
      </c>
      <c r="G87" s="37">
        <v>0</v>
      </c>
    </row>
    <row r="88" spans="1:7">
      <c r="A88" s="73" t="s">
        <v>274</v>
      </c>
      <c r="B88" s="52" t="s">
        <v>5</v>
      </c>
      <c r="C88" s="52" t="s">
        <v>46</v>
      </c>
      <c r="D88" s="72">
        <f t="shared" si="1"/>
        <v>28</v>
      </c>
      <c r="E88" s="37"/>
      <c r="F88" s="37">
        <v>21</v>
      </c>
      <c r="G88" s="37">
        <v>7</v>
      </c>
    </row>
    <row r="89" spans="1:7">
      <c r="A89" s="73" t="s">
        <v>275</v>
      </c>
      <c r="B89" s="52" t="s">
        <v>5</v>
      </c>
      <c r="C89" s="52" t="s">
        <v>23</v>
      </c>
      <c r="D89" s="72">
        <f t="shared" si="1"/>
        <v>24</v>
      </c>
      <c r="E89" s="37"/>
      <c r="F89" s="37">
        <v>6</v>
      </c>
      <c r="G89" s="37">
        <v>18</v>
      </c>
    </row>
    <row r="90" spans="1:7">
      <c r="A90" s="73" t="s">
        <v>276</v>
      </c>
      <c r="B90" s="52" t="s">
        <v>5</v>
      </c>
      <c r="C90" s="52" t="s">
        <v>23</v>
      </c>
      <c r="D90" s="72">
        <f t="shared" si="1"/>
        <v>20</v>
      </c>
      <c r="E90" s="37"/>
      <c r="F90" s="37">
        <v>17</v>
      </c>
      <c r="G90" s="37">
        <v>3</v>
      </c>
    </row>
    <row r="91" spans="1:7">
      <c r="A91" s="73" t="s">
        <v>277</v>
      </c>
      <c r="B91" s="52" t="s">
        <v>5</v>
      </c>
      <c r="C91" s="52" t="s">
        <v>23</v>
      </c>
      <c r="D91" s="72">
        <f t="shared" si="1"/>
        <v>9</v>
      </c>
      <c r="E91" s="37"/>
      <c r="F91" s="37">
        <v>9</v>
      </c>
      <c r="G91" s="37">
        <v>0</v>
      </c>
    </row>
    <row r="92" spans="1:7">
      <c r="A92" s="73" t="s">
        <v>278</v>
      </c>
      <c r="B92" s="52" t="s">
        <v>5</v>
      </c>
      <c r="C92" s="52" t="s">
        <v>45</v>
      </c>
      <c r="D92" s="72">
        <f t="shared" si="1"/>
        <v>28</v>
      </c>
      <c r="E92" s="37"/>
      <c r="F92" s="37">
        <v>23</v>
      </c>
      <c r="G92" s="37">
        <v>5</v>
      </c>
    </row>
    <row r="93" spans="1:7">
      <c r="A93" s="73" t="s">
        <v>279</v>
      </c>
      <c r="B93" s="52" t="s">
        <v>5</v>
      </c>
      <c r="C93" s="52" t="s">
        <v>23</v>
      </c>
      <c r="D93" s="72">
        <f t="shared" si="1"/>
        <v>24</v>
      </c>
      <c r="E93" s="37"/>
      <c r="F93" s="37">
        <v>24</v>
      </c>
      <c r="G93" s="37">
        <v>0</v>
      </c>
    </row>
    <row r="94" spans="1:7">
      <c r="A94" s="74" t="s">
        <v>280</v>
      </c>
      <c r="B94" s="52" t="s">
        <v>5</v>
      </c>
      <c r="C94" s="52" t="s">
        <v>287</v>
      </c>
      <c r="D94" s="72">
        <f t="shared" si="1"/>
        <v>21</v>
      </c>
      <c r="E94" s="37"/>
      <c r="F94" s="37">
        <v>21</v>
      </c>
      <c r="G94" s="37">
        <v>0</v>
      </c>
    </row>
    <row r="95" spans="1:7" ht="18" customHeight="1">
      <c r="A95" s="73" t="s">
        <v>281</v>
      </c>
      <c r="B95" s="52" t="s">
        <v>5</v>
      </c>
      <c r="C95" s="52" t="s">
        <v>285</v>
      </c>
      <c r="D95" s="72">
        <f t="shared" si="1"/>
        <v>21</v>
      </c>
      <c r="E95" s="37"/>
      <c r="F95" s="37">
        <v>19</v>
      </c>
      <c r="G95" s="37">
        <v>2</v>
      </c>
    </row>
    <row r="96" spans="1:7">
      <c r="A96" s="73" t="s">
        <v>218</v>
      </c>
      <c r="B96" s="52" t="s">
        <v>5</v>
      </c>
      <c r="C96" s="52" t="s">
        <v>191</v>
      </c>
      <c r="D96" s="72">
        <f t="shared" si="1"/>
        <v>9</v>
      </c>
      <c r="E96" s="37">
        <v>1</v>
      </c>
      <c r="F96" s="37">
        <v>8</v>
      </c>
      <c r="G96" s="37">
        <v>0</v>
      </c>
    </row>
    <row r="97" spans="1:7">
      <c r="A97" s="73" t="s">
        <v>282</v>
      </c>
      <c r="B97" s="52" t="s">
        <v>5</v>
      </c>
      <c r="C97" s="52" t="s">
        <v>288</v>
      </c>
      <c r="D97" s="72">
        <f t="shared" si="1"/>
        <v>9</v>
      </c>
      <c r="E97" s="37"/>
      <c r="F97" s="37">
        <v>4</v>
      </c>
      <c r="G97" s="37">
        <v>5</v>
      </c>
    </row>
    <row r="98" spans="1:7">
      <c r="A98" s="52" t="s">
        <v>289</v>
      </c>
      <c r="B98" s="52" t="s">
        <v>57</v>
      </c>
      <c r="C98" s="52"/>
      <c r="D98" s="75"/>
      <c r="E98" s="39"/>
      <c r="F98" s="39"/>
      <c r="G98" s="39"/>
    </row>
    <row r="99" spans="1:7" ht="21.75" customHeight="1">
      <c r="A99" s="67" t="s">
        <v>290</v>
      </c>
      <c r="B99" s="52" t="s">
        <v>57</v>
      </c>
      <c r="C99" s="52"/>
      <c r="D99" s="75"/>
      <c r="E99" s="39"/>
      <c r="F99" s="39"/>
      <c r="G99" s="39"/>
    </row>
    <row r="100" spans="1:7" ht="18.75" customHeight="1">
      <c r="A100" s="52" t="s">
        <v>291</v>
      </c>
      <c r="B100" s="52" t="s">
        <v>57</v>
      </c>
      <c r="C100" s="52"/>
      <c r="D100" s="75"/>
      <c r="E100" s="39"/>
      <c r="F100" s="39"/>
      <c r="G100" s="39"/>
    </row>
    <row r="101" spans="1:7">
      <c r="A101" s="67" t="s">
        <v>292</v>
      </c>
      <c r="B101" s="52" t="s">
        <v>59</v>
      </c>
      <c r="C101" s="52" t="s">
        <v>294</v>
      </c>
      <c r="D101" s="75"/>
      <c r="E101" s="39"/>
      <c r="F101" s="39"/>
      <c r="G101" s="39"/>
    </row>
    <row r="102" spans="1:7" ht="19.5" customHeight="1">
      <c r="A102" s="67" t="s">
        <v>293</v>
      </c>
      <c r="B102" s="52" t="s">
        <v>58</v>
      </c>
      <c r="C102" s="52" t="s">
        <v>186</v>
      </c>
      <c r="D102" s="75"/>
      <c r="E102" s="39"/>
      <c r="F102" s="39"/>
      <c r="G102" s="39"/>
    </row>
    <row r="103" spans="1:7">
      <c r="A103" s="74" t="s">
        <v>296</v>
      </c>
      <c r="B103" s="52" t="s">
        <v>70</v>
      </c>
      <c r="C103" s="52"/>
      <c r="D103" s="75"/>
      <c r="E103" s="39"/>
      <c r="F103" s="39"/>
      <c r="G103" s="39"/>
    </row>
    <row r="104" spans="1:7">
      <c r="A104" s="52" t="s">
        <v>297</v>
      </c>
      <c r="B104" s="52" t="s">
        <v>70</v>
      </c>
      <c r="C104" s="52"/>
      <c r="D104" s="75"/>
      <c r="E104" s="39"/>
      <c r="F104" s="39"/>
      <c r="G104" s="39"/>
    </row>
    <row r="105" spans="1:7">
      <c r="A105" s="74" t="s">
        <v>298</v>
      </c>
      <c r="B105" s="52" t="s">
        <v>70</v>
      </c>
      <c r="C105" s="52"/>
      <c r="D105" s="75"/>
      <c r="E105" s="39"/>
      <c r="F105" s="39"/>
      <c r="G105" s="39"/>
    </row>
    <row r="106" spans="1:7">
      <c r="A106" s="52" t="s">
        <v>299</v>
      </c>
      <c r="B106" s="52" t="s">
        <v>70</v>
      </c>
      <c r="C106" s="52"/>
      <c r="D106" s="75"/>
      <c r="E106" s="39"/>
      <c r="F106" s="39"/>
      <c r="G106" s="39"/>
    </row>
    <row r="107" spans="1:7">
      <c r="A107" s="52" t="s">
        <v>216</v>
      </c>
      <c r="B107" s="52" t="s">
        <v>71</v>
      </c>
      <c r="C107" s="52" t="s">
        <v>317</v>
      </c>
      <c r="D107" s="75"/>
      <c r="E107" s="39"/>
      <c r="F107" s="39"/>
      <c r="G107" s="39"/>
    </row>
    <row r="108" spans="1:7" ht="21" customHeight="1">
      <c r="A108" s="67" t="s">
        <v>292</v>
      </c>
      <c r="B108" s="52" t="s">
        <v>61</v>
      </c>
      <c r="C108" s="52" t="s">
        <v>193</v>
      </c>
      <c r="D108" s="75"/>
      <c r="E108" s="39"/>
      <c r="F108" s="39"/>
      <c r="G108" s="39"/>
    </row>
    <row r="109" spans="1:7" ht="21" customHeight="1">
      <c r="A109" s="52" t="s">
        <v>208</v>
      </c>
      <c r="B109" s="52" t="s">
        <v>61</v>
      </c>
      <c r="C109" s="52" t="s">
        <v>311</v>
      </c>
      <c r="D109" s="75"/>
      <c r="E109" s="39"/>
      <c r="F109" s="39"/>
      <c r="G109" s="39"/>
    </row>
    <row r="110" spans="1:7" ht="21" customHeight="1">
      <c r="A110" s="52" t="s">
        <v>218</v>
      </c>
      <c r="B110" s="52" t="s">
        <v>312</v>
      </c>
      <c r="C110" s="52" t="s">
        <v>192</v>
      </c>
      <c r="D110" s="75"/>
      <c r="E110" s="39"/>
      <c r="F110" s="39"/>
      <c r="G110" s="39"/>
    </row>
    <row r="111" spans="1:7">
      <c r="A111" s="52" t="s">
        <v>300</v>
      </c>
      <c r="B111" s="52" t="s">
        <v>313</v>
      </c>
      <c r="C111" s="52" t="s">
        <v>73</v>
      </c>
      <c r="D111" s="75"/>
      <c r="E111" s="39"/>
      <c r="F111" s="39"/>
      <c r="G111" s="39"/>
    </row>
    <row r="112" spans="1:7">
      <c r="A112" s="52" t="s">
        <v>301</v>
      </c>
      <c r="B112" s="67" t="s">
        <v>306</v>
      </c>
      <c r="C112" s="52"/>
      <c r="D112" s="75"/>
      <c r="E112" s="39"/>
      <c r="F112" s="39"/>
      <c r="G112" s="39"/>
    </row>
    <row r="113" spans="1:7">
      <c r="A113" s="52" t="s">
        <v>302</v>
      </c>
      <c r="B113" s="52" t="s">
        <v>307</v>
      </c>
      <c r="C113" s="52"/>
      <c r="D113" s="75"/>
      <c r="E113" s="39"/>
      <c r="F113" s="39"/>
      <c r="G113" s="39"/>
    </row>
    <row r="114" spans="1:7">
      <c r="A114" s="52" t="s">
        <v>303</v>
      </c>
      <c r="B114" s="52" t="s">
        <v>308</v>
      </c>
      <c r="C114" s="52"/>
      <c r="D114" s="75"/>
      <c r="E114" s="39"/>
      <c r="F114" s="39"/>
      <c r="G114" s="39"/>
    </row>
    <row r="115" spans="1:7">
      <c r="A115" s="52" t="s">
        <v>303</v>
      </c>
      <c r="B115" s="52" t="s">
        <v>309</v>
      </c>
      <c r="C115" s="52"/>
      <c r="D115" s="75"/>
      <c r="E115" s="39"/>
      <c r="F115" s="39"/>
      <c r="G115" s="39"/>
    </row>
    <row r="116" spans="1:7">
      <c r="A116" s="52" t="s">
        <v>304</v>
      </c>
      <c r="B116" s="52" t="s">
        <v>310</v>
      </c>
      <c r="C116" s="52"/>
      <c r="D116" s="75"/>
      <c r="E116" s="39"/>
      <c r="F116" s="39"/>
      <c r="G116" s="39"/>
    </row>
    <row r="117" spans="1:7">
      <c r="A117" s="52" t="s">
        <v>305</v>
      </c>
      <c r="B117" s="52" t="s">
        <v>310</v>
      </c>
      <c r="C117" s="52"/>
      <c r="D117" s="75"/>
      <c r="E117" s="39"/>
      <c r="F117" s="39"/>
      <c r="G117" s="39"/>
    </row>
    <row r="118" spans="1:7">
      <c r="A118" s="76"/>
      <c r="B118" s="76"/>
      <c r="C118" s="77"/>
      <c r="D118" s="78"/>
    </row>
    <row r="119" spans="1:7">
      <c r="A119" s="76"/>
      <c r="B119" s="76"/>
      <c r="C119" s="77"/>
      <c r="D119" s="78"/>
    </row>
    <row r="120" spans="1:7">
      <c r="A120" s="76"/>
      <c r="B120" s="76"/>
      <c r="C120" s="77"/>
      <c r="D120" s="78"/>
    </row>
    <row r="121" spans="1:7">
      <c r="A121" s="76"/>
      <c r="B121" s="76"/>
      <c r="C121" s="77"/>
      <c r="D121" s="78"/>
    </row>
    <row r="122" spans="1:7">
      <c r="A122" s="76"/>
      <c r="B122" s="76"/>
      <c r="C122" s="77"/>
      <c r="D122" s="78"/>
    </row>
    <row r="123" spans="1:7">
      <c r="A123" s="76"/>
      <c r="B123" s="76"/>
      <c r="C123" s="77"/>
      <c r="D123" s="78"/>
    </row>
    <row r="124" spans="1:7">
      <c r="A124" s="76"/>
      <c r="B124" s="76"/>
      <c r="C124" s="77"/>
      <c r="D124" s="78"/>
    </row>
    <row r="125" spans="1:7">
      <c r="A125" s="76"/>
      <c r="B125" s="76"/>
      <c r="C125" s="77"/>
      <c r="D125" s="78"/>
    </row>
    <row r="126" spans="1:7">
      <c r="A126" s="76"/>
      <c r="B126" s="76"/>
      <c r="C126" s="77"/>
      <c r="D126" s="78"/>
    </row>
    <row r="127" spans="1:7">
      <c r="A127" s="76"/>
      <c r="B127" s="76"/>
      <c r="C127" s="77"/>
      <c r="D127" s="78"/>
    </row>
    <row r="128" spans="1:7">
      <c r="A128" s="76"/>
      <c r="B128" s="76"/>
      <c r="C128" s="77"/>
      <c r="D128" s="78"/>
    </row>
    <row r="129" spans="1:4">
      <c r="A129" s="76"/>
      <c r="B129" s="76"/>
      <c r="C129" s="77"/>
      <c r="D129" s="78"/>
    </row>
    <row r="130" spans="1:4">
      <c r="A130" s="76"/>
      <c r="B130" s="76"/>
      <c r="C130" s="77"/>
      <c r="D130" s="78"/>
    </row>
    <row r="131" spans="1:4">
      <c r="A131" s="76"/>
      <c r="B131" s="76"/>
      <c r="C131" s="77"/>
      <c r="D131" s="78"/>
    </row>
    <row r="132" spans="1:4">
      <c r="A132" s="76"/>
      <c r="B132" s="76"/>
      <c r="C132" s="77"/>
      <c r="D132" s="78"/>
    </row>
    <row r="133" spans="1:4">
      <c r="A133" s="76"/>
      <c r="B133" s="76"/>
      <c r="C133" s="77"/>
      <c r="D133" s="78"/>
    </row>
    <row r="134" spans="1:4">
      <c r="A134" s="76"/>
      <c r="B134" s="76"/>
      <c r="C134" s="77"/>
      <c r="D134" s="78"/>
    </row>
    <row r="135" spans="1:4">
      <c r="A135" s="76"/>
      <c r="B135" s="76"/>
      <c r="C135" s="77"/>
      <c r="D135" s="78"/>
    </row>
    <row r="136" spans="1:4">
      <c r="A136" s="76"/>
      <c r="B136" s="76"/>
      <c r="C136" s="77"/>
      <c r="D136" s="78"/>
    </row>
    <row r="137" spans="1:4">
      <c r="A137" s="76"/>
      <c r="B137" s="76"/>
      <c r="C137" s="77"/>
      <c r="D137" s="78"/>
    </row>
    <row r="138" spans="1:4">
      <c r="A138" s="76"/>
      <c r="B138" s="76"/>
      <c r="C138" s="77"/>
      <c r="D138" s="78"/>
    </row>
    <row r="139" spans="1:4">
      <c r="A139" s="76"/>
      <c r="B139" s="76"/>
      <c r="C139" s="77"/>
      <c r="D139" s="78"/>
    </row>
    <row r="140" spans="1:4">
      <c r="A140" s="76"/>
      <c r="B140" s="76"/>
      <c r="C140" s="77"/>
      <c r="D140" s="78"/>
    </row>
    <row r="141" spans="1:4">
      <c r="A141" s="76"/>
      <c r="B141" s="76"/>
      <c r="C141" s="77"/>
      <c r="D141" s="78"/>
    </row>
    <row r="142" spans="1:4">
      <c r="A142" s="76"/>
      <c r="B142" s="76"/>
      <c r="C142" s="77"/>
      <c r="D142" s="78"/>
    </row>
    <row r="143" spans="1:4">
      <c r="A143" s="76"/>
      <c r="B143" s="76"/>
      <c r="C143" s="77"/>
      <c r="D143" s="78"/>
    </row>
    <row r="144" spans="1:4">
      <c r="A144" s="76"/>
      <c r="B144" s="76"/>
      <c r="C144" s="77"/>
      <c r="D144" s="78"/>
    </row>
    <row r="145" spans="1:4">
      <c r="A145" s="76"/>
      <c r="B145" s="76"/>
      <c r="C145" s="77"/>
      <c r="D145" s="78"/>
    </row>
    <row r="146" spans="1:4">
      <c r="A146" s="76"/>
      <c r="B146" s="76"/>
      <c r="C146" s="77"/>
      <c r="D146" s="78"/>
    </row>
    <row r="147" spans="1:4">
      <c r="A147" s="76"/>
      <c r="B147" s="76"/>
      <c r="C147" s="77"/>
      <c r="D147" s="78"/>
    </row>
    <row r="148" spans="1:4">
      <c r="A148" s="76"/>
      <c r="B148" s="76"/>
      <c r="C148" s="77"/>
      <c r="D148" s="78"/>
    </row>
    <row r="149" spans="1:4">
      <c r="A149" s="76"/>
      <c r="B149" s="76"/>
      <c r="C149" s="77"/>
      <c r="D149" s="78"/>
    </row>
    <row r="150" spans="1:4">
      <c r="A150" s="76"/>
      <c r="B150" s="76"/>
      <c r="C150" s="77"/>
      <c r="D150" s="78"/>
    </row>
    <row r="151" spans="1:4">
      <c r="A151" s="76"/>
      <c r="B151" s="76"/>
      <c r="C151" s="77"/>
      <c r="D151" s="78"/>
    </row>
    <row r="152" spans="1:4">
      <c r="A152" s="76"/>
      <c r="B152" s="76"/>
      <c r="C152" s="77"/>
      <c r="D152" s="78"/>
    </row>
    <row r="153" spans="1:4">
      <c r="A153" s="76"/>
      <c r="B153" s="76"/>
      <c r="C153" s="77"/>
      <c r="D153" s="78"/>
    </row>
    <row r="154" spans="1:4">
      <c r="A154" s="76"/>
      <c r="B154" s="76"/>
      <c r="C154" s="77"/>
      <c r="D154" s="78"/>
    </row>
    <row r="155" spans="1:4">
      <c r="A155" s="76"/>
      <c r="B155" s="76"/>
      <c r="C155" s="77"/>
      <c r="D155" s="78"/>
    </row>
    <row r="156" spans="1:4">
      <c r="A156" s="76"/>
      <c r="B156" s="76"/>
      <c r="C156" s="77"/>
      <c r="D156" s="78"/>
    </row>
    <row r="157" spans="1:4">
      <c r="A157" s="76"/>
      <c r="B157" s="76"/>
      <c r="C157" s="77"/>
      <c r="D157" s="78"/>
    </row>
    <row r="158" spans="1:4">
      <c r="A158" s="76"/>
      <c r="B158" s="76"/>
      <c r="C158" s="77"/>
      <c r="D158" s="78"/>
    </row>
    <row r="159" spans="1:4">
      <c r="A159" s="76"/>
      <c r="B159" s="76"/>
      <c r="C159" s="77"/>
      <c r="D159" s="78"/>
    </row>
    <row r="160" spans="1:4">
      <c r="A160" s="76"/>
      <c r="B160" s="76"/>
      <c r="C160" s="77"/>
      <c r="D160" s="78"/>
    </row>
    <row r="161" spans="1:4">
      <c r="A161" s="76"/>
      <c r="B161" s="76"/>
      <c r="C161" s="77"/>
      <c r="D161" s="78"/>
    </row>
    <row r="162" spans="1:4">
      <c r="A162" s="76"/>
      <c r="B162" s="76"/>
      <c r="C162" s="77"/>
      <c r="D162" s="78"/>
    </row>
    <row r="163" spans="1:4">
      <c r="A163" s="76"/>
      <c r="B163" s="76"/>
      <c r="C163" s="77"/>
      <c r="D163" s="78"/>
    </row>
    <row r="164" spans="1:4">
      <c r="A164" s="76"/>
      <c r="B164" s="76"/>
      <c r="C164" s="77"/>
      <c r="D164" s="78"/>
    </row>
    <row r="165" spans="1:4">
      <c r="A165" s="76"/>
      <c r="B165" s="76"/>
      <c r="C165" s="77"/>
      <c r="D165" s="78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37" orientation="portrait" horizontalDpi="0" verticalDpi="0" r:id="rId1"/>
  <rowBreaks count="1" manualBreakCount="1">
    <brk id="117" max="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G78"/>
  <sheetViews>
    <sheetView view="pageBreakPreview" zoomScale="60" zoomScaleNormal="77" workbookViewId="0">
      <selection activeCell="C55" sqref="C55"/>
    </sheetView>
  </sheetViews>
  <sheetFormatPr defaultRowHeight="15"/>
  <cols>
    <col min="1" max="1" width="47" style="414" customWidth="1"/>
    <col min="2" max="2" width="49" style="414" customWidth="1"/>
    <col min="3" max="3" width="25.42578125" style="414" customWidth="1"/>
    <col min="4" max="4" width="9.140625" style="414"/>
    <col min="5" max="7" width="0" style="414" hidden="1" customWidth="1"/>
  </cols>
  <sheetData>
    <row r="1" spans="1:7" ht="15" customHeight="1">
      <c r="A1" s="252" t="s">
        <v>79</v>
      </c>
      <c r="B1" s="485"/>
      <c r="C1" s="485"/>
      <c r="D1" s="485"/>
      <c r="E1" s="485"/>
      <c r="F1" s="485"/>
      <c r="G1" s="485"/>
    </row>
    <row r="2" spans="1:7" ht="15" customHeight="1">
      <c r="A2" s="278" t="s">
        <v>77</v>
      </c>
      <c r="B2" s="485"/>
      <c r="C2" s="485"/>
      <c r="D2" s="485"/>
      <c r="E2" s="485"/>
      <c r="F2" s="485"/>
      <c r="G2" s="485"/>
    </row>
    <row r="3" spans="1:7" ht="15" customHeight="1">
      <c r="A3" s="252" t="s">
        <v>1845</v>
      </c>
      <c r="B3" s="486"/>
      <c r="C3" s="486"/>
      <c r="D3" s="486"/>
      <c r="E3" s="486"/>
      <c r="F3" s="486"/>
      <c r="G3" s="486"/>
    </row>
    <row r="4" spans="1:7">
      <c r="A4" s="407"/>
      <c r="B4" s="487"/>
      <c r="C4" s="487"/>
      <c r="D4" s="487"/>
      <c r="E4" s="487"/>
      <c r="F4" s="487"/>
      <c r="G4" s="487"/>
    </row>
    <row r="5" spans="1:7" ht="15" customHeight="1">
      <c r="A5" s="482" t="s">
        <v>0</v>
      </c>
      <c r="B5" s="481" t="s">
        <v>1</v>
      </c>
      <c r="C5" s="480" t="s">
        <v>2</v>
      </c>
      <c r="D5" s="480" t="s">
        <v>3</v>
      </c>
      <c r="E5" s="480" t="s">
        <v>49</v>
      </c>
      <c r="F5" s="480"/>
      <c r="G5" s="480"/>
    </row>
    <row r="6" spans="1:7">
      <c r="A6" s="482"/>
      <c r="B6" s="481"/>
      <c r="C6" s="480"/>
      <c r="D6" s="480"/>
      <c r="E6" s="480"/>
      <c r="F6" s="480"/>
      <c r="G6" s="480"/>
    </row>
    <row r="7" spans="1:7">
      <c r="A7" s="482"/>
      <c r="B7" s="481"/>
      <c r="C7" s="480"/>
      <c r="D7" s="480"/>
      <c r="E7" s="480"/>
      <c r="F7" s="480"/>
      <c r="G7" s="480"/>
    </row>
    <row r="8" spans="1:7">
      <c r="A8" s="482"/>
      <c r="B8" s="481"/>
      <c r="C8" s="480"/>
      <c r="D8" s="480"/>
      <c r="E8" s="13" t="s">
        <v>50</v>
      </c>
      <c r="F8" s="13" t="s">
        <v>51</v>
      </c>
      <c r="G8" s="13" t="s">
        <v>52</v>
      </c>
    </row>
    <row r="9" spans="1:7" ht="15.75">
      <c r="A9" s="147" t="s">
        <v>1814</v>
      </c>
      <c r="B9" s="147" t="s">
        <v>1815</v>
      </c>
      <c r="C9" s="147"/>
      <c r="D9" s="72">
        <f>E9+F9+G9</f>
        <v>0</v>
      </c>
      <c r="E9" s="148"/>
      <c r="F9" s="148"/>
      <c r="G9" s="148"/>
    </row>
    <row r="10" spans="1:7" ht="15.75">
      <c r="A10" s="147" t="s">
        <v>1814</v>
      </c>
      <c r="B10" s="147" t="s">
        <v>5</v>
      </c>
      <c r="C10" s="147" t="s">
        <v>35</v>
      </c>
      <c r="D10" s="72">
        <f t="shared" ref="D10:D32" si="0">E10+F10+G10</f>
        <v>8</v>
      </c>
      <c r="E10" s="92"/>
      <c r="F10" s="92">
        <v>5</v>
      </c>
      <c r="G10" s="92">
        <v>3</v>
      </c>
    </row>
    <row r="11" spans="1:7" ht="15.75">
      <c r="A11" s="147" t="s">
        <v>1816</v>
      </c>
      <c r="B11" s="147" t="s">
        <v>5</v>
      </c>
      <c r="C11" s="147" t="s">
        <v>35</v>
      </c>
      <c r="D11" s="72">
        <f t="shared" si="0"/>
        <v>9</v>
      </c>
      <c r="E11" s="92"/>
      <c r="F11" s="92">
        <v>3</v>
      </c>
      <c r="G11" s="92">
        <v>6</v>
      </c>
    </row>
    <row r="12" spans="1:7" ht="15.75">
      <c r="A12" s="147" t="s">
        <v>1816</v>
      </c>
      <c r="B12" s="147" t="s">
        <v>5</v>
      </c>
      <c r="C12" s="147" t="s">
        <v>13</v>
      </c>
      <c r="D12" s="72">
        <f t="shared" si="0"/>
        <v>4</v>
      </c>
      <c r="E12" s="92"/>
      <c r="F12" s="92"/>
      <c r="G12" s="92">
        <v>4</v>
      </c>
    </row>
    <row r="13" spans="1:7" ht="15.75">
      <c r="A13" s="147" t="s">
        <v>1817</v>
      </c>
      <c r="B13" s="147" t="s">
        <v>5</v>
      </c>
      <c r="C13" s="147" t="s">
        <v>805</v>
      </c>
      <c r="D13" s="72">
        <f t="shared" si="0"/>
        <v>14</v>
      </c>
      <c r="E13" s="92">
        <v>6</v>
      </c>
      <c r="F13" s="92">
        <v>6</v>
      </c>
      <c r="G13" s="92">
        <v>2</v>
      </c>
    </row>
    <row r="14" spans="1:7" ht="15.75">
      <c r="A14" s="147" t="s">
        <v>1818</v>
      </c>
      <c r="B14" s="147" t="s">
        <v>5</v>
      </c>
      <c r="C14" s="147" t="s">
        <v>1819</v>
      </c>
      <c r="D14" s="72">
        <f t="shared" si="0"/>
        <v>2</v>
      </c>
      <c r="E14" s="92">
        <v>2</v>
      </c>
      <c r="F14" s="11"/>
      <c r="G14" s="11"/>
    </row>
    <row r="15" spans="1:7" ht="15.75">
      <c r="A15" s="147" t="s">
        <v>1820</v>
      </c>
      <c r="B15" s="147" t="s">
        <v>178</v>
      </c>
      <c r="C15" s="147" t="s">
        <v>73</v>
      </c>
      <c r="D15" s="72">
        <f t="shared" si="0"/>
        <v>0</v>
      </c>
      <c r="E15" s="11"/>
      <c r="F15" s="11"/>
      <c r="G15" s="11"/>
    </row>
    <row r="16" spans="1:7" ht="15.75">
      <c r="A16" s="147" t="s">
        <v>1821</v>
      </c>
      <c r="B16" s="147" t="s">
        <v>5</v>
      </c>
      <c r="C16" s="147" t="s">
        <v>1822</v>
      </c>
      <c r="D16" s="72">
        <f t="shared" si="0"/>
        <v>25</v>
      </c>
      <c r="E16" s="92"/>
      <c r="F16" s="92">
        <v>23</v>
      </c>
      <c r="G16" s="92">
        <v>2</v>
      </c>
    </row>
    <row r="17" spans="1:7" ht="31.5">
      <c r="A17" s="147" t="s">
        <v>1823</v>
      </c>
      <c r="B17" s="147" t="s">
        <v>5</v>
      </c>
      <c r="C17" s="147" t="s">
        <v>1824</v>
      </c>
      <c r="D17" s="72">
        <f t="shared" si="0"/>
        <v>19</v>
      </c>
      <c r="E17" s="488"/>
      <c r="F17" s="488">
        <v>9</v>
      </c>
      <c r="G17" s="488">
        <v>10</v>
      </c>
    </row>
    <row r="18" spans="1:7" ht="15.75">
      <c r="A18" s="147" t="s">
        <v>1825</v>
      </c>
      <c r="B18" s="147" t="s">
        <v>5</v>
      </c>
      <c r="C18" s="147" t="s">
        <v>1826</v>
      </c>
      <c r="D18" s="72">
        <f t="shared" si="0"/>
        <v>22</v>
      </c>
      <c r="E18" s="488">
        <v>6</v>
      </c>
      <c r="F18" s="488">
        <v>13</v>
      </c>
      <c r="G18" s="488">
        <v>3</v>
      </c>
    </row>
    <row r="19" spans="1:7" ht="15.75">
      <c r="A19" s="147" t="s">
        <v>1827</v>
      </c>
      <c r="B19" s="147" t="s">
        <v>5</v>
      </c>
      <c r="C19" s="147" t="s">
        <v>38</v>
      </c>
      <c r="D19" s="72">
        <f t="shared" si="0"/>
        <v>15</v>
      </c>
      <c r="E19" s="488">
        <v>3</v>
      </c>
      <c r="F19" s="488">
        <v>7</v>
      </c>
      <c r="G19" s="488">
        <v>5</v>
      </c>
    </row>
    <row r="20" spans="1:7" ht="15.75">
      <c r="A20" s="147" t="s">
        <v>1828</v>
      </c>
      <c r="B20" s="147" t="s">
        <v>5</v>
      </c>
      <c r="C20" s="147" t="s">
        <v>799</v>
      </c>
      <c r="D20" s="72">
        <f t="shared" si="0"/>
        <v>10</v>
      </c>
      <c r="E20" s="92"/>
      <c r="F20" s="92">
        <v>9</v>
      </c>
      <c r="G20" s="92">
        <v>1</v>
      </c>
    </row>
    <row r="21" spans="1:7" ht="15.75">
      <c r="A21" s="147" t="s">
        <v>1829</v>
      </c>
      <c r="B21" s="147" t="s">
        <v>5</v>
      </c>
      <c r="C21" s="147" t="s">
        <v>1830</v>
      </c>
      <c r="D21" s="72">
        <f t="shared" si="0"/>
        <v>19</v>
      </c>
      <c r="E21" s="92">
        <v>16</v>
      </c>
      <c r="F21" s="92">
        <v>3</v>
      </c>
      <c r="G21" s="92"/>
    </row>
    <row r="22" spans="1:7" ht="15.75">
      <c r="A22" s="147" t="s">
        <v>1831</v>
      </c>
      <c r="B22" s="147" t="s">
        <v>1832</v>
      </c>
      <c r="C22" s="147" t="s">
        <v>1833</v>
      </c>
      <c r="D22" s="72">
        <f t="shared" si="0"/>
        <v>2</v>
      </c>
      <c r="E22" s="11"/>
      <c r="F22" s="11"/>
      <c r="G22" s="92">
        <v>2</v>
      </c>
    </row>
    <row r="23" spans="1:7" ht="15.75">
      <c r="A23" s="147" t="s">
        <v>1834</v>
      </c>
      <c r="B23" s="147" t="s">
        <v>5</v>
      </c>
      <c r="C23" s="147" t="s">
        <v>6</v>
      </c>
      <c r="D23" s="72">
        <f t="shared" si="0"/>
        <v>16</v>
      </c>
      <c r="E23" s="92">
        <v>16</v>
      </c>
      <c r="F23" s="11"/>
      <c r="G23" s="11"/>
    </row>
    <row r="24" spans="1:7" ht="15.75">
      <c r="A24" s="147" t="s">
        <v>1835</v>
      </c>
      <c r="B24" s="147" t="s">
        <v>1836</v>
      </c>
      <c r="C24" s="147"/>
      <c r="D24" s="72">
        <f t="shared" si="0"/>
        <v>0</v>
      </c>
      <c r="E24" s="11"/>
      <c r="F24" s="11"/>
      <c r="G24" s="11"/>
    </row>
    <row r="25" spans="1:7" ht="15.75">
      <c r="A25" s="147" t="s">
        <v>1835</v>
      </c>
      <c r="B25" s="147" t="s">
        <v>5</v>
      </c>
      <c r="C25" s="147" t="s">
        <v>24</v>
      </c>
      <c r="D25" s="72">
        <f t="shared" si="0"/>
        <v>3</v>
      </c>
      <c r="E25" s="11"/>
      <c r="F25" s="92">
        <v>3</v>
      </c>
      <c r="G25" s="11"/>
    </row>
    <row r="26" spans="1:7" ht="15.75">
      <c r="A26" s="147" t="s">
        <v>1837</v>
      </c>
      <c r="B26" s="147" t="s">
        <v>431</v>
      </c>
      <c r="C26" s="147"/>
      <c r="D26" s="72">
        <f t="shared" si="0"/>
        <v>0</v>
      </c>
      <c r="E26" s="11"/>
      <c r="F26" s="11"/>
      <c r="G26" s="11"/>
    </row>
    <row r="27" spans="1:7" ht="15.75">
      <c r="A27" s="147" t="s">
        <v>1838</v>
      </c>
      <c r="B27" s="67" t="s">
        <v>5</v>
      </c>
      <c r="C27" s="147" t="s">
        <v>45</v>
      </c>
      <c r="D27" s="72">
        <f t="shared" si="0"/>
        <v>8</v>
      </c>
      <c r="E27" s="11"/>
      <c r="F27" s="92">
        <v>3</v>
      </c>
      <c r="G27" s="92">
        <v>5</v>
      </c>
    </row>
    <row r="28" spans="1:7" ht="15.75">
      <c r="A28" s="147" t="s">
        <v>1839</v>
      </c>
      <c r="B28" s="147" t="s">
        <v>5</v>
      </c>
      <c r="C28" s="147" t="s">
        <v>1826</v>
      </c>
      <c r="D28" s="72">
        <f t="shared" si="0"/>
        <v>23</v>
      </c>
      <c r="E28" s="92">
        <v>9</v>
      </c>
      <c r="F28" s="92">
        <v>14</v>
      </c>
      <c r="G28" s="92"/>
    </row>
    <row r="29" spans="1:7" ht="15.75">
      <c r="A29" s="147" t="s">
        <v>1840</v>
      </c>
      <c r="B29" s="147" t="s">
        <v>5</v>
      </c>
      <c r="C29" s="147" t="s">
        <v>6</v>
      </c>
      <c r="D29" s="72">
        <f t="shared" si="0"/>
        <v>16</v>
      </c>
      <c r="E29" s="92">
        <v>16</v>
      </c>
      <c r="F29" s="11"/>
      <c r="G29" s="11"/>
    </row>
    <row r="30" spans="1:7" ht="15.75">
      <c r="A30" s="147" t="s">
        <v>1841</v>
      </c>
      <c r="B30" s="430" t="s">
        <v>53</v>
      </c>
      <c r="C30" s="430" t="s">
        <v>11</v>
      </c>
      <c r="D30" s="72">
        <f t="shared" si="0"/>
        <v>20</v>
      </c>
      <c r="E30" s="11">
        <v>8</v>
      </c>
      <c r="F30" s="11">
        <v>12</v>
      </c>
      <c r="G30" s="11"/>
    </row>
    <row r="31" spans="1:7" ht="15.75">
      <c r="A31" s="147" t="s">
        <v>1842</v>
      </c>
      <c r="B31" s="147" t="s">
        <v>175</v>
      </c>
      <c r="C31" s="147" t="s">
        <v>1843</v>
      </c>
      <c r="D31" s="72">
        <f t="shared" si="0"/>
        <v>1</v>
      </c>
      <c r="E31" s="11"/>
      <c r="F31" s="92">
        <v>1</v>
      </c>
      <c r="G31" s="11"/>
    </row>
    <row r="32" spans="1:7" ht="15.75">
      <c r="A32" s="147" t="s">
        <v>1844</v>
      </c>
      <c r="B32" s="67" t="s">
        <v>43</v>
      </c>
      <c r="C32" s="430"/>
      <c r="D32" s="72">
        <f t="shared" si="0"/>
        <v>0</v>
      </c>
      <c r="E32" s="11"/>
      <c r="F32" s="11"/>
      <c r="G32" s="11"/>
    </row>
    <row r="33" spans="1:7" ht="15.75">
      <c r="A33" s="75" t="s">
        <v>1846</v>
      </c>
      <c r="B33" s="150" t="s">
        <v>1847</v>
      </c>
      <c r="C33" s="150"/>
      <c r="D33" s="145"/>
      <c r="E33" s="483"/>
      <c r="F33" s="483"/>
      <c r="G33" s="483"/>
    </row>
    <row r="34" spans="1:7" ht="31.5">
      <c r="A34" s="75" t="s">
        <v>1846</v>
      </c>
      <c r="B34" s="150" t="s">
        <v>1848</v>
      </c>
      <c r="C34" s="150" t="s">
        <v>13</v>
      </c>
      <c r="D34" s="145">
        <f t="shared" ref="D34:D46" si="1">E34+F34+G34</f>
        <v>9</v>
      </c>
      <c r="E34" s="483">
        <v>0</v>
      </c>
      <c r="F34" s="483">
        <v>9</v>
      </c>
      <c r="G34" s="483"/>
    </row>
    <row r="35" spans="1:7" ht="15.75">
      <c r="A35" s="51" t="s">
        <v>1849</v>
      </c>
      <c r="B35" s="145" t="s">
        <v>5</v>
      </c>
      <c r="C35" s="145" t="s">
        <v>1826</v>
      </c>
      <c r="D35" s="145">
        <f t="shared" si="1"/>
        <v>23</v>
      </c>
      <c r="E35" s="484">
        <v>9</v>
      </c>
      <c r="F35" s="484">
        <v>9</v>
      </c>
      <c r="G35" s="484">
        <v>5</v>
      </c>
    </row>
    <row r="36" spans="1:7" ht="15.75">
      <c r="A36" s="51" t="s">
        <v>1850</v>
      </c>
      <c r="B36" s="150" t="s">
        <v>5</v>
      </c>
      <c r="C36" s="150" t="s">
        <v>1822</v>
      </c>
      <c r="D36" s="145">
        <f t="shared" si="1"/>
        <v>9</v>
      </c>
      <c r="E36" s="483"/>
      <c r="F36" s="483">
        <v>4</v>
      </c>
      <c r="G36" s="483">
        <v>5</v>
      </c>
    </row>
    <row r="37" spans="1:7" ht="15.75">
      <c r="A37" s="51" t="s">
        <v>1850</v>
      </c>
      <c r="B37" s="150" t="s">
        <v>33</v>
      </c>
      <c r="C37" s="150"/>
      <c r="D37" s="145"/>
      <c r="E37" s="483"/>
      <c r="F37" s="483"/>
      <c r="G37" s="483"/>
    </row>
    <row r="38" spans="1:7" ht="15.75">
      <c r="A38" s="51" t="s">
        <v>1851</v>
      </c>
      <c r="B38" s="150" t="s">
        <v>5</v>
      </c>
      <c r="C38" s="150" t="s">
        <v>11</v>
      </c>
      <c r="D38" s="145">
        <f t="shared" si="1"/>
        <v>23</v>
      </c>
      <c r="E38" s="483">
        <v>6</v>
      </c>
      <c r="F38" s="483">
        <v>12</v>
      </c>
      <c r="G38" s="483">
        <v>5</v>
      </c>
    </row>
    <row r="39" spans="1:7" ht="15.75">
      <c r="A39" s="145" t="s">
        <v>1852</v>
      </c>
      <c r="B39" s="150" t="s">
        <v>5</v>
      </c>
      <c r="C39" s="150" t="s">
        <v>1853</v>
      </c>
      <c r="D39" s="145">
        <f t="shared" si="1"/>
        <v>16</v>
      </c>
      <c r="E39" s="483"/>
      <c r="F39" s="483">
        <v>16</v>
      </c>
      <c r="G39" s="483"/>
    </row>
    <row r="40" spans="1:7" ht="15.75">
      <c r="A40" s="51" t="s">
        <v>1854</v>
      </c>
      <c r="B40" s="39" t="s">
        <v>5</v>
      </c>
      <c r="C40" s="39" t="s">
        <v>46</v>
      </c>
      <c r="D40" s="145">
        <f t="shared" si="1"/>
        <v>13</v>
      </c>
      <c r="E40" s="489"/>
      <c r="F40" s="489">
        <v>9</v>
      </c>
      <c r="G40" s="489">
        <v>4</v>
      </c>
    </row>
    <row r="41" spans="1:7" ht="15.75">
      <c r="A41" s="51" t="s">
        <v>1855</v>
      </c>
      <c r="B41" s="39" t="s">
        <v>5</v>
      </c>
      <c r="C41" s="39" t="s">
        <v>1856</v>
      </c>
      <c r="D41" s="145">
        <f t="shared" si="1"/>
        <v>21</v>
      </c>
      <c r="E41" s="489"/>
      <c r="F41" s="489">
        <v>15</v>
      </c>
      <c r="G41" s="489">
        <v>6</v>
      </c>
    </row>
    <row r="42" spans="1:7" ht="15.75">
      <c r="A42" s="75" t="s">
        <v>1857</v>
      </c>
      <c r="B42" s="39" t="s">
        <v>5</v>
      </c>
      <c r="C42" s="39" t="s">
        <v>640</v>
      </c>
      <c r="D42" s="145">
        <f t="shared" si="1"/>
        <v>21</v>
      </c>
      <c r="E42" s="490"/>
      <c r="F42" s="490">
        <v>15</v>
      </c>
      <c r="G42" s="490">
        <v>6</v>
      </c>
    </row>
    <row r="43" spans="1:7" ht="15.75">
      <c r="A43" s="75" t="s">
        <v>1858</v>
      </c>
      <c r="B43" s="39" t="s">
        <v>53</v>
      </c>
      <c r="C43" s="39" t="s">
        <v>6</v>
      </c>
      <c r="D43" s="145">
        <f t="shared" si="1"/>
        <v>19</v>
      </c>
      <c r="E43" s="489">
        <v>19</v>
      </c>
      <c r="F43" s="489"/>
      <c r="G43" s="489"/>
    </row>
    <row r="44" spans="1:7" ht="15.75">
      <c r="A44" s="51" t="s">
        <v>1859</v>
      </c>
      <c r="B44" s="39" t="s">
        <v>53</v>
      </c>
      <c r="C44" s="39" t="s">
        <v>6</v>
      </c>
      <c r="D44" s="145">
        <f t="shared" si="1"/>
        <v>18</v>
      </c>
      <c r="E44" s="489">
        <v>18</v>
      </c>
      <c r="F44" s="489"/>
      <c r="G44" s="489"/>
    </row>
    <row r="45" spans="1:7" ht="15.75">
      <c r="A45" s="51" t="s">
        <v>1860</v>
      </c>
      <c r="B45" s="39" t="s">
        <v>5</v>
      </c>
      <c r="C45" s="39" t="s">
        <v>6</v>
      </c>
      <c r="D45" s="145">
        <f t="shared" si="1"/>
        <v>18</v>
      </c>
      <c r="E45" s="489">
        <v>18</v>
      </c>
      <c r="F45" s="489"/>
      <c r="G45" s="489"/>
    </row>
    <row r="46" spans="1:7" ht="15.75">
      <c r="A46" s="51" t="s">
        <v>1861</v>
      </c>
      <c r="B46" s="39" t="s">
        <v>53</v>
      </c>
      <c r="C46" s="39" t="s">
        <v>6</v>
      </c>
      <c r="D46" s="145">
        <f t="shared" si="1"/>
        <v>19</v>
      </c>
      <c r="E46" s="490">
        <v>19</v>
      </c>
      <c r="F46" s="490"/>
      <c r="G46" s="490"/>
    </row>
    <row r="47" spans="1:7" ht="15.75">
      <c r="A47" s="38" t="s">
        <v>1862</v>
      </c>
      <c r="B47" s="38" t="s">
        <v>1865</v>
      </c>
      <c r="C47" s="53"/>
      <c r="D47" s="53"/>
      <c r="E47" s="412"/>
    </row>
    <row r="48" spans="1:7" ht="15.75">
      <c r="A48" s="38" t="s">
        <v>1863</v>
      </c>
      <c r="B48" s="491" t="s">
        <v>1214</v>
      </c>
      <c r="C48" s="53"/>
      <c r="D48" s="53"/>
      <c r="E48" s="415"/>
    </row>
    <row r="49" spans="1:5" ht="15.75">
      <c r="A49" s="38" t="s">
        <v>1851</v>
      </c>
      <c r="B49" s="491" t="s">
        <v>1213</v>
      </c>
      <c r="C49" s="53"/>
      <c r="D49" s="53"/>
      <c r="E49" s="415"/>
    </row>
    <row r="50" spans="1:5" ht="15.75">
      <c r="A50" s="38" t="s">
        <v>1864</v>
      </c>
      <c r="B50" s="491" t="s">
        <v>1524</v>
      </c>
      <c r="C50" s="53"/>
      <c r="D50" s="430"/>
    </row>
    <row r="51" spans="1:5" ht="15.75">
      <c r="A51" s="38" t="s">
        <v>1866</v>
      </c>
      <c r="B51" s="53" t="s">
        <v>70</v>
      </c>
      <c r="C51" s="53"/>
      <c r="D51" s="430"/>
    </row>
    <row r="52" spans="1:5" ht="15.75">
      <c r="A52" s="38" t="s">
        <v>1867</v>
      </c>
      <c r="B52" s="53" t="s">
        <v>70</v>
      </c>
      <c r="C52" s="53"/>
      <c r="D52" s="430"/>
    </row>
    <row r="53" spans="1:5" ht="15.75">
      <c r="A53" s="38" t="s">
        <v>1868</v>
      </c>
      <c r="B53" s="53" t="s">
        <v>70</v>
      </c>
      <c r="C53" s="53"/>
      <c r="D53" s="430"/>
    </row>
    <row r="54" spans="1:5" ht="15.75">
      <c r="A54" s="38" t="s">
        <v>1869</v>
      </c>
      <c r="B54" s="53" t="s">
        <v>1455</v>
      </c>
      <c r="C54" s="53"/>
      <c r="D54" s="430"/>
    </row>
    <row r="55" spans="1:5" ht="15.75">
      <c r="A55" s="38" t="s">
        <v>1835</v>
      </c>
      <c r="B55" s="53" t="s">
        <v>75</v>
      </c>
      <c r="C55" s="53"/>
      <c r="D55" s="430"/>
    </row>
    <row r="56" spans="1:5" ht="15.75">
      <c r="A56" s="51" t="s">
        <v>1870</v>
      </c>
      <c r="B56" s="36" t="s">
        <v>1871</v>
      </c>
      <c r="C56" s="53"/>
      <c r="D56" s="430"/>
    </row>
    <row r="57" spans="1:5" ht="15.75">
      <c r="A57" s="38" t="s">
        <v>1842</v>
      </c>
      <c r="B57" s="39" t="s">
        <v>175</v>
      </c>
      <c r="C57" s="53"/>
      <c r="D57" s="430"/>
    </row>
    <row r="58" spans="1:5" ht="15.75">
      <c r="A58" s="38" t="s">
        <v>1872</v>
      </c>
      <c r="B58" s="38" t="s">
        <v>98</v>
      </c>
      <c r="C58" s="53"/>
      <c r="D58" s="430"/>
    </row>
    <row r="59" spans="1:5" ht="15.75">
      <c r="A59" s="38" t="s">
        <v>1873</v>
      </c>
      <c r="B59" s="39" t="s">
        <v>436</v>
      </c>
      <c r="C59" s="53"/>
      <c r="D59" s="430"/>
    </row>
    <row r="60" spans="1:5" ht="15.75">
      <c r="A60" s="38" t="s">
        <v>1874</v>
      </c>
      <c r="B60" s="39" t="s">
        <v>436</v>
      </c>
      <c r="C60" s="53"/>
      <c r="D60" s="430"/>
    </row>
    <row r="61" spans="1:5" ht="15.75">
      <c r="A61" s="38" t="s">
        <v>1875</v>
      </c>
      <c r="B61" s="38" t="s">
        <v>1892</v>
      </c>
      <c r="C61" s="53"/>
      <c r="D61" s="430"/>
    </row>
    <row r="62" spans="1:5" ht="15.75">
      <c r="A62" s="38" t="s">
        <v>1876</v>
      </c>
      <c r="B62" s="39" t="s">
        <v>436</v>
      </c>
      <c r="C62" s="53"/>
      <c r="D62" s="430"/>
    </row>
    <row r="63" spans="1:5" ht="15.75">
      <c r="A63" s="38" t="s">
        <v>1877</v>
      </c>
      <c r="B63" s="39" t="s">
        <v>436</v>
      </c>
      <c r="C63" s="53"/>
      <c r="D63" s="430"/>
    </row>
    <row r="64" spans="1:5" ht="15.75">
      <c r="A64" s="38" t="s">
        <v>1878</v>
      </c>
      <c r="B64" s="39" t="s">
        <v>436</v>
      </c>
      <c r="C64" s="53"/>
      <c r="D64" s="430"/>
    </row>
    <row r="65" spans="1:4" ht="15.75">
      <c r="A65" s="38" t="s">
        <v>1879</v>
      </c>
      <c r="B65" s="39" t="s">
        <v>436</v>
      </c>
      <c r="C65" s="430"/>
      <c r="D65" s="430"/>
    </row>
    <row r="66" spans="1:4" ht="15.75">
      <c r="A66" s="38" t="s">
        <v>1880</v>
      </c>
      <c r="B66" s="39" t="s">
        <v>436</v>
      </c>
      <c r="C66" s="430"/>
      <c r="D66" s="430"/>
    </row>
    <row r="67" spans="1:4" ht="15.75">
      <c r="A67" s="38" t="s">
        <v>1881</v>
      </c>
      <c r="B67" s="39" t="s">
        <v>1893</v>
      </c>
      <c r="C67" s="430"/>
      <c r="D67" s="430"/>
    </row>
    <row r="68" spans="1:4" ht="15.75">
      <c r="A68" s="38" t="s">
        <v>1882</v>
      </c>
      <c r="B68" s="39" t="s">
        <v>306</v>
      </c>
      <c r="C68" s="430"/>
      <c r="D68" s="430"/>
    </row>
    <row r="69" spans="1:4" ht="15.75">
      <c r="A69" s="38" t="s">
        <v>1883</v>
      </c>
      <c r="B69" s="39" t="s">
        <v>438</v>
      </c>
      <c r="C69" s="430"/>
      <c r="D69" s="430"/>
    </row>
    <row r="70" spans="1:4" ht="15.75">
      <c r="A70" s="38" t="s">
        <v>1884</v>
      </c>
      <c r="B70" s="39" t="s">
        <v>436</v>
      </c>
      <c r="C70" s="430"/>
      <c r="D70" s="430"/>
    </row>
    <row r="71" spans="1:4" ht="15.75">
      <c r="A71" s="38" t="s">
        <v>1885</v>
      </c>
      <c r="B71" s="39" t="s">
        <v>436</v>
      </c>
      <c r="C71" s="430"/>
      <c r="D71" s="430"/>
    </row>
    <row r="72" spans="1:4" ht="15.75">
      <c r="A72" s="38" t="s">
        <v>1886</v>
      </c>
      <c r="B72" s="39" t="s">
        <v>438</v>
      </c>
      <c r="C72" s="430"/>
      <c r="D72" s="430"/>
    </row>
    <row r="73" spans="1:4" ht="15.75">
      <c r="A73" s="38" t="s">
        <v>1887</v>
      </c>
      <c r="B73" s="39" t="s">
        <v>438</v>
      </c>
      <c r="C73" s="430"/>
      <c r="D73" s="430"/>
    </row>
    <row r="74" spans="1:4" ht="15.75">
      <c r="A74" s="38" t="s">
        <v>1888</v>
      </c>
      <c r="B74" s="39" t="s">
        <v>1894</v>
      </c>
      <c r="C74" s="430"/>
      <c r="D74" s="430"/>
    </row>
    <row r="75" spans="1:4" ht="15.75">
      <c r="A75" s="38" t="s">
        <v>1889</v>
      </c>
      <c r="B75" s="39" t="s">
        <v>1895</v>
      </c>
      <c r="C75" s="430"/>
      <c r="D75" s="430"/>
    </row>
    <row r="76" spans="1:4" ht="15.75">
      <c r="A76" s="38" t="s">
        <v>1890</v>
      </c>
      <c r="B76" s="39" t="s">
        <v>251</v>
      </c>
      <c r="C76" s="430"/>
      <c r="D76" s="430"/>
    </row>
    <row r="77" spans="1:4" ht="15.75">
      <c r="A77" s="38" t="s">
        <v>1891</v>
      </c>
      <c r="B77" s="39" t="s">
        <v>436</v>
      </c>
      <c r="C77" s="430"/>
      <c r="D77" s="430"/>
    </row>
    <row r="78" spans="1:4" ht="15.75">
      <c r="A78" s="430"/>
      <c r="B78" s="430"/>
      <c r="C78" s="430"/>
      <c r="D78" s="430"/>
    </row>
  </sheetData>
  <mergeCells count="9">
    <mergeCell ref="A5:A8"/>
    <mergeCell ref="B5:B8"/>
    <mergeCell ref="C5:C8"/>
    <mergeCell ref="A1:G1"/>
    <mergeCell ref="A2:G2"/>
    <mergeCell ref="A3:G3"/>
    <mergeCell ref="A4:G4"/>
    <mergeCell ref="D5:D8"/>
    <mergeCell ref="E5:G7"/>
  </mergeCells>
  <pageMargins left="0.7" right="0.7" top="0.75" bottom="0.75" header="0.3" footer="0.3"/>
  <pageSetup paperSize="9" scale="52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24"/>
  <sheetViews>
    <sheetView view="pageBreakPreview" zoomScale="60" workbookViewId="0">
      <selection activeCell="E4" sqref="E4"/>
    </sheetView>
  </sheetViews>
  <sheetFormatPr defaultRowHeight="15"/>
  <cols>
    <col min="1" max="1" width="41.140625" style="149" customWidth="1"/>
    <col min="2" max="2" width="26" style="149" customWidth="1"/>
    <col min="3" max="3" width="26.28515625" style="149" customWidth="1"/>
  </cols>
  <sheetData>
    <row r="1" spans="1:3" ht="15" customHeight="1">
      <c r="A1" s="433" t="s">
        <v>79</v>
      </c>
      <c r="B1" s="288"/>
      <c r="C1" s="288"/>
    </row>
    <row r="2" spans="1:3" ht="15" customHeight="1">
      <c r="A2" s="435" t="s">
        <v>77</v>
      </c>
      <c r="B2" s="288"/>
      <c r="C2" s="288"/>
    </row>
    <row r="3" spans="1:3" ht="15" customHeight="1">
      <c r="A3" s="436" t="s">
        <v>1911</v>
      </c>
      <c r="B3" s="289"/>
      <c r="C3" s="289"/>
    </row>
    <row r="4" spans="1:3">
      <c r="A4" s="438"/>
      <c r="B4" s="288"/>
      <c r="C4" s="288"/>
    </row>
    <row r="5" spans="1:3" ht="15" customHeight="1">
      <c r="A5" s="493" t="s">
        <v>0</v>
      </c>
      <c r="B5" s="493" t="s">
        <v>1</v>
      </c>
      <c r="C5" s="493" t="s">
        <v>2</v>
      </c>
    </row>
    <row r="6" spans="1:3">
      <c r="A6" s="493"/>
      <c r="B6" s="493"/>
      <c r="C6" s="493"/>
    </row>
    <row r="7" spans="1:3">
      <c r="A7" s="493"/>
      <c r="B7" s="493"/>
      <c r="C7" s="493"/>
    </row>
    <row r="8" spans="1:3">
      <c r="A8" s="493"/>
      <c r="B8" s="493"/>
      <c r="C8" s="493"/>
    </row>
    <row r="9" spans="1:3">
      <c r="A9" s="494" t="s">
        <v>1896</v>
      </c>
      <c r="B9" s="494" t="s">
        <v>5</v>
      </c>
      <c r="C9" s="494" t="s">
        <v>6</v>
      </c>
    </row>
    <row r="10" spans="1:3">
      <c r="A10" s="494" t="s">
        <v>1897</v>
      </c>
      <c r="B10" s="494" t="s">
        <v>5</v>
      </c>
      <c r="C10" s="494" t="s">
        <v>23</v>
      </c>
    </row>
    <row r="11" spans="1:3">
      <c r="A11" s="494" t="s">
        <v>1898</v>
      </c>
      <c r="B11" s="494" t="s">
        <v>5</v>
      </c>
      <c r="C11" s="494" t="s">
        <v>29</v>
      </c>
    </row>
    <row r="12" spans="1:3">
      <c r="A12" s="494" t="s">
        <v>1899</v>
      </c>
      <c r="B12" s="494" t="s">
        <v>53</v>
      </c>
      <c r="C12" s="494" t="s">
        <v>11</v>
      </c>
    </row>
    <row r="13" spans="1:3">
      <c r="A13" s="494" t="s">
        <v>1900</v>
      </c>
      <c r="B13" s="494" t="s">
        <v>15</v>
      </c>
      <c r="C13" s="494"/>
    </row>
    <row r="14" spans="1:3">
      <c r="A14" s="495" t="s">
        <v>1901</v>
      </c>
      <c r="B14" s="494" t="s">
        <v>1003</v>
      </c>
      <c r="C14" s="494"/>
    </row>
    <row r="15" spans="1:3">
      <c r="A15" s="495" t="s">
        <v>1902</v>
      </c>
      <c r="B15" s="494" t="s">
        <v>33</v>
      </c>
      <c r="C15" s="494"/>
    </row>
    <row r="16" spans="1:3">
      <c r="A16" s="495" t="s">
        <v>1903</v>
      </c>
      <c r="B16" s="494" t="s">
        <v>1904</v>
      </c>
      <c r="C16" s="494" t="s">
        <v>6</v>
      </c>
    </row>
    <row r="17" spans="1:3" ht="29.25">
      <c r="A17" s="495" t="s">
        <v>1905</v>
      </c>
      <c r="B17" s="494" t="s">
        <v>997</v>
      </c>
      <c r="C17" s="494" t="s">
        <v>6</v>
      </c>
    </row>
    <row r="18" spans="1:3">
      <c r="A18" s="495" t="s">
        <v>1906</v>
      </c>
      <c r="B18" s="494" t="s">
        <v>27</v>
      </c>
      <c r="C18" s="494" t="s">
        <v>168</v>
      </c>
    </row>
    <row r="19" spans="1:3" ht="29.25">
      <c r="A19" s="495" t="s">
        <v>1907</v>
      </c>
      <c r="B19" s="494" t="s">
        <v>997</v>
      </c>
      <c r="C19" s="494" t="s">
        <v>6</v>
      </c>
    </row>
    <row r="20" spans="1:3">
      <c r="A20" s="404" t="s">
        <v>1906</v>
      </c>
      <c r="B20" s="151" t="s">
        <v>428</v>
      </c>
      <c r="C20" s="151" t="s">
        <v>16</v>
      </c>
    </row>
    <row r="21" spans="1:3">
      <c r="A21" s="402" t="s">
        <v>1908</v>
      </c>
      <c r="B21" s="406" t="s">
        <v>57</v>
      </c>
      <c r="C21" s="401"/>
    </row>
    <row r="22" spans="1:3" ht="24.75">
      <c r="A22" s="404" t="s">
        <v>1899</v>
      </c>
      <c r="B22" s="496" t="s">
        <v>1396</v>
      </c>
      <c r="C22" s="401"/>
    </row>
    <row r="23" spans="1:3">
      <c r="A23" s="402" t="s">
        <v>1909</v>
      </c>
      <c r="B23" s="406" t="s">
        <v>70</v>
      </c>
      <c r="C23" s="401"/>
    </row>
    <row r="24" spans="1:3">
      <c r="A24" s="402" t="s">
        <v>1910</v>
      </c>
      <c r="B24" s="406" t="s">
        <v>1332</v>
      </c>
      <c r="C24" s="401"/>
    </row>
  </sheetData>
  <mergeCells count="7">
    <mergeCell ref="A5:A8"/>
    <mergeCell ref="B5:B8"/>
    <mergeCell ref="C5:C8"/>
    <mergeCell ref="A1:C1"/>
    <mergeCell ref="A2:C2"/>
    <mergeCell ref="A3:C3"/>
    <mergeCell ref="A4:C4"/>
  </mergeCells>
  <pageMargins left="0.7" right="0.7" top="0.75" bottom="0.75" header="0.3" footer="0.3"/>
  <pageSetup paperSize="9" scale="93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79"/>
  <sheetViews>
    <sheetView view="pageBreakPreview" topLeftCell="A48" zoomScale="52" zoomScaleSheetLayoutView="52" workbookViewId="0">
      <selection activeCell="C46" sqref="C46"/>
    </sheetView>
  </sheetViews>
  <sheetFormatPr defaultRowHeight="18.75"/>
  <cols>
    <col min="1" max="1" width="43.7109375" style="185" customWidth="1"/>
    <col min="2" max="2" width="37.7109375" style="186" customWidth="1"/>
    <col min="3" max="3" width="34.140625" style="185" customWidth="1"/>
    <col min="4" max="4" width="9.140625" style="185"/>
    <col min="5" max="7" width="0" hidden="1" customWidth="1"/>
  </cols>
  <sheetData>
    <row r="1" spans="1:7" ht="15" customHeight="1">
      <c r="A1" s="249" t="s">
        <v>79</v>
      </c>
      <c r="B1" s="288"/>
      <c r="C1" s="288"/>
      <c r="D1" s="288"/>
      <c r="E1" s="288"/>
      <c r="F1" s="288"/>
      <c r="G1" s="288"/>
    </row>
    <row r="2" spans="1:7" ht="15" customHeight="1">
      <c r="A2" s="251" t="s">
        <v>77</v>
      </c>
      <c r="B2" s="288"/>
      <c r="C2" s="288"/>
      <c r="D2" s="288"/>
      <c r="E2" s="288"/>
      <c r="F2" s="288"/>
      <c r="G2" s="288"/>
    </row>
    <row r="3" spans="1:7" ht="15" customHeight="1">
      <c r="A3" s="252" t="s">
        <v>1265</v>
      </c>
      <c r="B3" s="289"/>
      <c r="C3" s="289"/>
      <c r="D3" s="289"/>
      <c r="E3" s="289"/>
      <c r="F3" s="289"/>
      <c r="G3" s="289"/>
    </row>
    <row r="4" spans="1:7" ht="15">
      <c r="A4" s="254"/>
      <c r="B4" s="288"/>
      <c r="C4" s="288"/>
      <c r="D4" s="288"/>
      <c r="E4" s="288"/>
      <c r="F4" s="288"/>
      <c r="G4" s="288"/>
    </row>
    <row r="5" spans="1:7" ht="15" customHeight="1">
      <c r="A5" s="331" t="s">
        <v>0</v>
      </c>
      <c r="B5" s="334" t="s">
        <v>1</v>
      </c>
      <c r="C5" s="331" t="s">
        <v>2</v>
      </c>
      <c r="D5" s="331" t="s">
        <v>3</v>
      </c>
      <c r="E5" s="274" t="s">
        <v>49</v>
      </c>
      <c r="F5" s="275"/>
      <c r="G5" s="276"/>
    </row>
    <row r="6" spans="1:7" ht="15">
      <c r="A6" s="332"/>
      <c r="B6" s="335"/>
      <c r="C6" s="332"/>
      <c r="D6" s="332"/>
      <c r="E6" s="277"/>
      <c r="F6" s="278"/>
      <c r="G6" s="279"/>
    </row>
    <row r="7" spans="1:7" ht="15">
      <c r="A7" s="332"/>
      <c r="B7" s="335"/>
      <c r="C7" s="332"/>
      <c r="D7" s="332"/>
      <c r="E7" s="280"/>
      <c r="F7" s="281"/>
      <c r="G7" s="282"/>
    </row>
    <row r="8" spans="1:7" ht="15">
      <c r="A8" s="333"/>
      <c r="B8" s="336"/>
      <c r="C8" s="333"/>
      <c r="D8" s="333"/>
      <c r="E8" s="139" t="s">
        <v>50</v>
      </c>
      <c r="F8" s="139" t="s">
        <v>51</v>
      </c>
      <c r="G8" s="139" t="s">
        <v>52</v>
      </c>
    </row>
    <row r="9" spans="1:7" ht="20.25" customHeight="1">
      <c r="A9" s="165" t="s">
        <v>1186</v>
      </c>
      <c r="B9" s="175" t="s">
        <v>15</v>
      </c>
      <c r="C9" s="175"/>
      <c r="D9" s="165">
        <f>E9+F9+G9</f>
        <v>0</v>
      </c>
      <c r="E9" s="165"/>
      <c r="F9" s="165"/>
      <c r="G9" s="165"/>
    </row>
    <row r="10" spans="1:7" ht="16.5" customHeight="1">
      <c r="A10" s="165" t="s">
        <v>1186</v>
      </c>
      <c r="B10" s="175" t="s">
        <v>5</v>
      </c>
      <c r="C10" s="175" t="s">
        <v>13</v>
      </c>
      <c r="D10" s="165">
        <f t="shared" ref="D10:D42" si="0">E10+F10+G10</f>
        <v>9</v>
      </c>
      <c r="E10" s="165"/>
      <c r="F10" s="165">
        <v>9</v>
      </c>
      <c r="G10" s="165"/>
    </row>
    <row r="11" spans="1:7" ht="15.75" customHeight="1">
      <c r="A11" s="165" t="s">
        <v>1187</v>
      </c>
      <c r="B11" s="165" t="s">
        <v>5</v>
      </c>
      <c r="C11" s="165" t="s">
        <v>18</v>
      </c>
      <c r="D11" s="165">
        <f t="shared" si="0"/>
        <v>21</v>
      </c>
      <c r="E11" s="165">
        <v>3</v>
      </c>
      <c r="F11" s="165">
        <v>14</v>
      </c>
      <c r="G11" s="165">
        <v>4</v>
      </c>
    </row>
    <row r="12" spans="1:7" ht="20.25" customHeight="1">
      <c r="A12" s="176" t="s">
        <v>1188</v>
      </c>
      <c r="B12" s="165" t="s">
        <v>5</v>
      </c>
      <c r="C12" s="165" t="s">
        <v>40</v>
      </c>
      <c r="D12" s="165">
        <f t="shared" si="0"/>
        <v>9</v>
      </c>
      <c r="E12" s="165"/>
      <c r="F12" s="165">
        <v>4</v>
      </c>
      <c r="G12" s="165">
        <v>5</v>
      </c>
    </row>
    <row r="13" spans="1:7">
      <c r="A13" s="176" t="s">
        <v>1188</v>
      </c>
      <c r="B13" s="165" t="s">
        <v>8</v>
      </c>
      <c r="C13" s="165"/>
      <c r="D13" s="165">
        <f t="shared" si="0"/>
        <v>0</v>
      </c>
      <c r="E13" s="165"/>
      <c r="F13" s="165"/>
      <c r="G13" s="165"/>
    </row>
    <row r="14" spans="1:7" ht="21" customHeight="1">
      <c r="A14" s="165" t="s">
        <v>1189</v>
      </c>
      <c r="B14" s="165" t="s">
        <v>5</v>
      </c>
      <c r="C14" s="165" t="s">
        <v>54</v>
      </c>
      <c r="D14" s="165">
        <f t="shared" si="0"/>
        <v>16</v>
      </c>
      <c r="E14" s="165">
        <v>16</v>
      </c>
      <c r="F14" s="165"/>
      <c r="G14" s="165"/>
    </row>
    <row r="15" spans="1:7" ht="21" customHeight="1">
      <c r="A15" s="165" t="s">
        <v>1190</v>
      </c>
      <c r="B15" s="165" t="s">
        <v>5</v>
      </c>
      <c r="C15" s="165" t="s">
        <v>16</v>
      </c>
      <c r="D15" s="165">
        <f t="shared" si="0"/>
        <v>10</v>
      </c>
      <c r="E15" s="165">
        <v>4</v>
      </c>
      <c r="F15" s="165">
        <v>5</v>
      </c>
      <c r="G15" s="165">
        <v>1</v>
      </c>
    </row>
    <row r="16" spans="1:7" ht="18.75" customHeight="1">
      <c r="A16" s="165" t="s">
        <v>1190</v>
      </c>
      <c r="B16" s="165" t="s">
        <v>100</v>
      </c>
      <c r="C16" s="165"/>
      <c r="D16" s="165"/>
      <c r="E16" s="165"/>
      <c r="F16" s="165"/>
      <c r="G16" s="165"/>
    </row>
    <row r="17" spans="1:7" ht="21" customHeight="1">
      <c r="A17" s="165" t="s">
        <v>1191</v>
      </c>
      <c r="B17" s="165" t="s">
        <v>5</v>
      </c>
      <c r="C17" s="165" t="s">
        <v>55</v>
      </c>
      <c r="D17" s="165">
        <f t="shared" si="0"/>
        <v>18</v>
      </c>
      <c r="E17" s="165">
        <v>18</v>
      </c>
      <c r="F17" s="165"/>
      <c r="G17" s="165"/>
    </row>
    <row r="18" spans="1:7" ht="19.5" customHeight="1">
      <c r="A18" s="165" t="s">
        <v>1192</v>
      </c>
      <c r="B18" s="165" t="s">
        <v>5</v>
      </c>
      <c r="C18" s="165" t="s">
        <v>749</v>
      </c>
      <c r="D18" s="165">
        <f t="shared" si="0"/>
        <v>6</v>
      </c>
      <c r="E18" s="165"/>
      <c r="F18" s="165">
        <v>5</v>
      </c>
      <c r="G18" s="165">
        <v>1</v>
      </c>
    </row>
    <row r="19" spans="1:7" ht="18" customHeight="1">
      <c r="A19" s="165" t="s">
        <v>1193</v>
      </c>
      <c r="B19" s="165" t="s">
        <v>5</v>
      </c>
      <c r="C19" s="165" t="s">
        <v>1194</v>
      </c>
      <c r="D19" s="165">
        <f t="shared" si="0"/>
        <v>19</v>
      </c>
      <c r="E19" s="165">
        <v>19</v>
      </c>
      <c r="F19" s="165"/>
      <c r="G19" s="165"/>
    </row>
    <row r="20" spans="1:7" ht="18.75" customHeight="1">
      <c r="A20" s="165" t="s">
        <v>1195</v>
      </c>
      <c r="B20" s="165" t="s">
        <v>33</v>
      </c>
      <c r="C20" s="165"/>
      <c r="D20" s="165">
        <f t="shared" si="0"/>
        <v>0</v>
      </c>
      <c r="E20" s="165"/>
      <c r="F20" s="165"/>
      <c r="G20" s="165"/>
    </row>
    <row r="21" spans="1:7" ht="21.75" customHeight="1">
      <c r="A21" s="165" t="s">
        <v>1195</v>
      </c>
      <c r="B21" s="165" t="s">
        <v>5</v>
      </c>
      <c r="C21" s="165" t="s">
        <v>1196</v>
      </c>
      <c r="D21" s="165">
        <f t="shared" si="0"/>
        <v>18</v>
      </c>
      <c r="E21" s="165"/>
      <c r="F21" s="165">
        <v>18</v>
      </c>
      <c r="G21" s="165"/>
    </row>
    <row r="22" spans="1:7" ht="18.75" customHeight="1">
      <c r="A22" s="165" t="s">
        <v>1197</v>
      </c>
      <c r="B22" s="165" t="s">
        <v>5</v>
      </c>
      <c r="C22" s="165"/>
      <c r="D22" s="165">
        <f t="shared" si="0"/>
        <v>0</v>
      </c>
      <c r="E22" s="165"/>
      <c r="F22" s="165"/>
      <c r="G22" s="165"/>
    </row>
    <row r="23" spans="1:7" ht="18.75" customHeight="1">
      <c r="A23" s="165" t="s">
        <v>1198</v>
      </c>
      <c r="B23" s="165" t="s">
        <v>169</v>
      </c>
      <c r="C23" s="165"/>
      <c r="D23" s="165">
        <f t="shared" si="0"/>
        <v>0</v>
      </c>
      <c r="E23" s="165"/>
      <c r="F23" s="165"/>
      <c r="G23" s="165"/>
    </row>
    <row r="24" spans="1:7" ht="19.5" customHeight="1">
      <c r="A24" s="165" t="s">
        <v>1199</v>
      </c>
      <c r="B24" s="165" t="s">
        <v>5</v>
      </c>
      <c r="C24" s="165" t="s">
        <v>423</v>
      </c>
      <c r="D24" s="165">
        <f t="shared" si="0"/>
        <v>9</v>
      </c>
      <c r="E24" s="165">
        <v>6</v>
      </c>
      <c r="F24" s="165">
        <v>3</v>
      </c>
      <c r="G24" s="165"/>
    </row>
    <row r="25" spans="1:7" ht="19.5" customHeight="1">
      <c r="A25" s="165" t="s">
        <v>1199</v>
      </c>
      <c r="B25" s="177" t="s">
        <v>1200</v>
      </c>
      <c r="C25" s="176"/>
      <c r="D25" s="165">
        <f t="shared" si="0"/>
        <v>0</v>
      </c>
      <c r="E25" s="165"/>
      <c r="F25" s="165"/>
      <c r="G25" s="165"/>
    </row>
    <row r="26" spans="1:7" ht="21" customHeight="1">
      <c r="A26" s="165" t="s">
        <v>1201</v>
      </c>
      <c r="B26" s="165" t="s">
        <v>5</v>
      </c>
      <c r="C26" s="165" t="s">
        <v>29</v>
      </c>
      <c r="D26" s="165">
        <f t="shared" si="0"/>
        <v>21</v>
      </c>
      <c r="E26" s="165">
        <v>9</v>
      </c>
      <c r="F26" s="165">
        <v>9</v>
      </c>
      <c r="G26" s="165">
        <v>3</v>
      </c>
    </row>
    <row r="27" spans="1:7" ht="19.5" customHeight="1">
      <c r="A27" s="165" t="s">
        <v>1202</v>
      </c>
      <c r="B27" s="165" t="s">
        <v>5</v>
      </c>
      <c r="C27" s="165" t="s">
        <v>425</v>
      </c>
      <c r="D27" s="165">
        <f t="shared" si="0"/>
        <v>1</v>
      </c>
      <c r="E27" s="165"/>
      <c r="F27" s="165"/>
      <c r="G27" s="165">
        <v>1</v>
      </c>
    </row>
    <row r="28" spans="1:7" ht="19.5" customHeight="1">
      <c r="A28" s="165" t="s">
        <v>1202</v>
      </c>
      <c r="B28" s="165" t="s">
        <v>5</v>
      </c>
      <c r="C28" s="165" t="s">
        <v>29</v>
      </c>
      <c r="D28" s="165">
        <f t="shared" si="0"/>
        <v>6</v>
      </c>
      <c r="E28" s="165"/>
      <c r="F28" s="165">
        <v>6</v>
      </c>
      <c r="G28" s="165"/>
    </row>
    <row r="29" spans="1:7" ht="21.75" customHeight="1">
      <c r="A29" s="165" t="s">
        <v>1203</v>
      </c>
      <c r="B29" s="165" t="s">
        <v>43</v>
      </c>
      <c r="C29" s="165" t="s">
        <v>73</v>
      </c>
      <c r="D29" s="165">
        <f t="shared" si="0"/>
        <v>0</v>
      </c>
      <c r="E29" s="165"/>
      <c r="F29" s="165"/>
      <c r="G29" s="165"/>
    </row>
    <row r="30" spans="1:7" ht="17.25" customHeight="1">
      <c r="A30" s="165" t="s">
        <v>1204</v>
      </c>
      <c r="B30" s="165" t="s">
        <v>5</v>
      </c>
      <c r="C30" s="165" t="s">
        <v>423</v>
      </c>
      <c r="D30" s="165">
        <f t="shared" si="0"/>
        <v>3</v>
      </c>
      <c r="E30" s="165">
        <v>3</v>
      </c>
      <c r="F30" s="165"/>
      <c r="G30" s="165"/>
    </row>
    <row r="31" spans="1:7" ht="18.75" customHeight="1">
      <c r="A31" s="165" t="s">
        <v>1204</v>
      </c>
      <c r="B31" s="165" t="s">
        <v>178</v>
      </c>
      <c r="C31" s="165"/>
      <c r="D31" s="165"/>
      <c r="E31" s="165"/>
      <c r="F31" s="165"/>
      <c r="G31" s="165"/>
    </row>
    <row r="32" spans="1:7" ht="21" customHeight="1">
      <c r="A32" s="165" t="s">
        <v>1205</v>
      </c>
      <c r="B32" s="165" t="s">
        <v>5</v>
      </c>
      <c r="C32" s="165" t="s">
        <v>23</v>
      </c>
      <c r="D32" s="165">
        <f t="shared" si="0"/>
        <v>23</v>
      </c>
      <c r="E32" s="165"/>
      <c r="F32" s="165">
        <v>15</v>
      </c>
      <c r="G32" s="165">
        <v>8</v>
      </c>
    </row>
    <row r="33" spans="1:10">
      <c r="A33" s="165" t="s">
        <v>1206</v>
      </c>
      <c r="B33" s="165" t="s">
        <v>168</v>
      </c>
      <c r="C33" s="178" t="s">
        <v>73</v>
      </c>
      <c r="D33" s="165">
        <f t="shared" si="0"/>
        <v>0</v>
      </c>
      <c r="E33" s="165"/>
      <c r="F33" s="165"/>
      <c r="G33" s="165"/>
    </row>
    <row r="34" spans="1:10" ht="17.25" customHeight="1">
      <c r="A34" s="165" t="s">
        <v>1206</v>
      </c>
      <c r="B34" s="165" t="s">
        <v>5</v>
      </c>
      <c r="C34" s="165" t="s">
        <v>11</v>
      </c>
      <c r="D34" s="165">
        <f t="shared" si="0"/>
        <v>26</v>
      </c>
      <c r="E34" s="165">
        <v>8</v>
      </c>
      <c r="F34" s="165">
        <v>15</v>
      </c>
      <c r="G34" s="165">
        <v>3</v>
      </c>
    </row>
    <row r="35" spans="1:10" ht="19.5" customHeight="1">
      <c r="A35" s="165" t="s">
        <v>1206</v>
      </c>
      <c r="B35" s="165" t="s">
        <v>5</v>
      </c>
      <c r="C35" s="165" t="s">
        <v>1207</v>
      </c>
      <c r="D35" s="165">
        <f t="shared" si="0"/>
        <v>11</v>
      </c>
      <c r="E35" s="165"/>
      <c r="F35" s="165">
        <v>8</v>
      </c>
      <c r="G35" s="165">
        <v>3</v>
      </c>
    </row>
    <row r="36" spans="1:10" ht="20.25" customHeight="1">
      <c r="A36" s="165" t="s">
        <v>1206</v>
      </c>
      <c r="B36" s="165" t="s">
        <v>5</v>
      </c>
      <c r="C36" s="165" t="s">
        <v>1101</v>
      </c>
      <c r="D36" s="165">
        <f t="shared" si="0"/>
        <v>7</v>
      </c>
      <c r="E36" s="165"/>
      <c r="F36" s="165">
        <v>7</v>
      </c>
      <c r="G36" s="165"/>
    </row>
    <row r="37" spans="1:10" ht="19.5" customHeight="1">
      <c r="A37" s="165" t="s">
        <v>1206</v>
      </c>
      <c r="B37" s="165" t="s">
        <v>5</v>
      </c>
      <c r="C37" s="165" t="s">
        <v>24</v>
      </c>
      <c r="D37" s="165">
        <f t="shared" si="0"/>
        <v>2</v>
      </c>
      <c r="E37" s="165"/>
      <c r="F37" s="165">
        <v>2</v>
      </c>
      <c r="G37" s="165"/>
    </row>
    <row r="38" spans="1:10">
      <c r="A38" s="165" t="s">
        <v>1206</v>
      </c>
      <c r="B38" s="165" t="s">
        <v>5</v>
      </c>
      <c r="C38" s="165" t="s">
        <v>46</v>
      </c>
      <c r="D38" s="165">
        <f t="shared" si="0"/>
        <v>10</v>
      </c>
      <c r="E38" s="165"/>
      <c r="F38" s="165">
        <v>9</v>
      </c>
      <c r="G38" s="165">
        <v>1</v>
      </c>
    </row>
    <row r="39" spans="1:10" ht="19.5" customHeight="1">
      <c r="A39" s="165" t="s">
        <v>1206</v>
      </c>
      <c r="B39" s="165" t="s">
        <v>5</v>
      </c>
      <c r="C39" s="165" t="s">
        <v>38</v>
      </c>
      <c r="D39" s="165">
        <f t="shared" si="0"/>
        <v>8</v>
      </c>
      <c r="E39" s="165">
        <v>2</v>
      </c>
      <c r="F39" s="165">
        <v>5</v>
      </c>
      <c r="G39" s="165">
        <v>1</v>
      </c>
    </row>
    <row r="40" spans="1:10" ht="21.75" customHeight="1">
      <c r="A40" s="165" t="s">
        <v>1206</v>
      </c>
      <c r="B40" s="165" t="s">
        <v>5</v>
      </c>
      <c r="C40" s="165" t="s">
        <v>1208</v>
      </c>
      <c r="D40" s="165">
        <f t="shared" si="0"/>
        <v>1</v>
      </c>
      <c r="E40" s="165"/>
      <c r="F40" s="165">
        <v>1</v>
      </c>
      <c r="G40" s="165"/>
    </row>
    <row r="41" spans="1:10" ht="19.5" customHeight="1">
      <c r="A41" s="166" t="s">
        <v>1206</v>
      </c>
      <c r="B41" s="165" t="s">
        <v>5</v>
      </c>
      <c r="C41" s="166" t="s">
        <v>13</v>
      </c>
      <c r="D41" s="165">
        <f t="shared" si="0"/>
        <v>1</v>
      </c>
      <c r="E41" s="166"/>
      <c r="F41" s="166"/>
      <c r="G41" s="166">
        <v>1</v>
      </c>
    </row>
    <row r="42" spans="1:10" ht="15.75" customHeight="1">
      <c r="A42" s="172" t="s">
        <v>1209</v>
      </c>
      <c r="B42" s="174" t="s">
        <v>5</v>
      </c>
      <c r="C42" s="182" t="s">
        <v>1210</v>
      </c>
      <c r="D42" s="172">
        <f t="shared" si="0"/>
        <v>19</v>
      </c>
      <c r="E42" s="139">
        <v>19</v>
      </c>
      <c r="F42" s="139">
        <v>0</v>
      </c>
      <c r="G42" s="139">
        <v>0</v>
      </c>
    </row>
    <row r="43" spans="1:10" ht="19.5" customHeight="1">
      <c r="A43" s="182" t="s">
        <v>1211</v>
      </c>
      <c r="B43" s="165" t="s">
        <v>5</v>
      </c>
      <c r="C43" s="172" t="s">
        <v>35</v>
      </c>
      <c r="D43" s="172">
        <f>E43+F43+G43</f>
        <v>24</v>
      </c>
      <c r="E43" s="139">
        <v>0</v>
      </c>
      <c r="F43" s="139">
        <v>21</v>
      </c>
      <c r="G43" s="139">
        <v>3</v>
      </c>
    </row>
    <row r="44" spans="1:10">
      <c r="A44" s="171" t="s">
        <v>1192</v>
      </c>
      <c r="B44" s="174" t="s">
        <v>5</v>
      </c>
      <c r="C44" s="182" t="s">
        <v>1224</v>
      </c>
      <c r="D44" s="172"/>
      <c r="E44" s="139"/>
      <c r="F44" s="139"/>
      <c r="G44" s="142"/>
    </row>
    <row r="45" spans="1:10" ht="20.25" customHeight="1">
      <c r="A45" s="172" t="s">
        <v>1212</v>
      </c>
      <c r="B45" s="165" t="s">
        <v>57</v>
      </c>
      <c r="C45" s="169"/>
      <c r="D45" s="172"/>
      <c r="E45" s="22"/>
      <c r="F45" s="11"/>
      <c r="G45" s="6"/>
    </row>
    <row r="46" spans="1:10" ht="33.75" customHeight="1">
      <c r="A46" s="172" t="s">
        <v>198</v>
      </c>
      <c r="B46" s="165" t="s">
        <v>1213</v>
      </c>
      <c r="C46" s="169"/>
      <c r="D46" s="172"/>
      <c r="E46" s="22"/>
      <c r="F46" s="11"/>
      <c r="G46" s="6"/>
      <c r="J46" t="s">
        <v>73</v>
      </c>
    </row>
    <row r="47" spans="1:10" ht="37.5">
      <c r="A47" s="174" t="s">
        <v>1204</v>
      </c>
      <c r="B47" s="165" t="s">
        <v>1214</v>
      </c>
      <c r="C47" s="169"/>
      <c r="D47" s="172"/>
      <c r="E47" s="22"/>
      <c r="F47" s="11"/>
      <c r="G47" s="6"/>
    </row>
    <row r="48" spans="1:10" ht="22.5" customHeight="1">
      <c r="A48" s="174" t="s">
        <v>1219</v>
      </c>
      <c r="B48" s="165" t="s">
        <v>1220</v>
      </c>
      <c r="C48" s="169"/>
      <c r="D48" s="172"/>
      <c r="E48" s="22"/>
      <c r="F48" s="11"/>
      <c r="G48" s="6"/>
    </row>
    <row r="49" spans="1:7" ht="37.5">
      <c r="A49" s="174" t="s">
        <v>1219</v>
      </c>
      <c r="B49" s="165" t="s">
        <v>1226</v>
      </c>
      <c r="C49" s="169"/>
      <c r="D49" s="172"/>
      <c r="E49" s="19"/>
      <c r="F49" s="11"/>
      <c r="G49" s="6"/>
    </row>
    <row r="50" spans="1:7" ht="37.5">
      <c r="A50" s="172" t="s">
        <v>198</v>
      </c>
      <c r="B50" s="165" t="s">
        <v>1228</v>
      </c>
      <c r="C50" s="169"/>
      <c r="D50" s="172"/>
      <c r="E50" s="19"/>
      <c r="F50" s="11"/>
      <c r="G50" s="6"/>
    </row>
    <row r="51" spans="1:7">
      <c r="A51" s="172" t="s">
        <v>1221</v>
      </c>
      <c r="B51" s="165" t="s">
        <v>1220</v>
      </c>
      <c r="C51" s="169"/>
      <c r="D51" s="180"/>
      <c r="E51" s="6"/>
      <c r="F51" s="6"/>
      <c r="G51" s="6"/>
    </row>
    <row r="52" spans="1:7">
      <c r="A52" s="183" t="s">
        <v>1215</v>
      </c>
      <c r="B52" s="165" t="s">
        <v>1216</v>
      </c>
      <c r="C52" s="169"/>
      <c r="D52" s="180"/>
      <c r="E52" s="6"/>
      <c r="F52" s="6"/>
      <c r="G52" s="6"/>
    </row>
    <row r="53" spans="1:7">
      <c r="A53" s="183" t="s">
        <v>1217</v>
      </c>
      <c r="B53" s="165" t="s">
        <v>1216</v>
      </c>
      <c r="C53" s="169"/>
      <c r="D53" s="180"/>
      <c r="E53" s="6"/>
      <c r="F53" s="6"/>
      <c r="G53" s="6"/>
    </row>
    <row r="54" spans="1:7" ht="37.5">
      <c r="A54" s="183" t="s">
        <v>1217</v>
      </c>
      <c r="B54" s="165" t="s">
        <v>1226</v>
      </c>
      <c r="C54" s="169"/>
      <c r="D54" s="180"/>
      <c r="E54" s="6"/>
      <c r="F54" s="6"/>
      <c r="G54" s="6"/>
    </row>
    <row r="55" spans="1:7">
      <c r="A55" s="183" t="s">
        <v>1222</v>
      </c>
      <c r="B55" s="176" t="s">
        <v>1227</v>
      </c>
      <c r="C55" s="169"/>
      <c r="D55" s="180"/>
      <c r="E55" s="6"/>
      <c r="F55" s="6"/>
      <c r="G55" s="6"/>
    </row>
    <row r="56" spans="1:7">
      <c r="A56" s="183" t="s">
        <v>1218</v>
      </c>
      <c r="B56" s="176" t="s">
        <v>1223</v>
      </c>
      <c r="C56" s="169"/>
      <c r="D56" s="180"/>
      <c r="E56" s="6"/>
      <c r="F56" s="6"/>
      <c r="G56" s="6"/>
    </row>
    <row r="57" spans="1:7" ht="37.5">
      <c r="A57" s="174" t="s">
        <v>1204</v>
      </c>
      <c r="B57" s="165" t="s">
        <v>1225</v>
      </c>
      <c r="C57" s="169"/>
      <c r="D57" s="180"/>
      <c r="E57" s="6"/>
      <c r="F57" s="6"/>
      <c r="G57" s="6"/>
    </row>
    <row r="58" spans="1:7">
      <c r="A58" s="174" t="s">
        <v>1229</v>
      </c>
      <c r="B58" s="174" t="s">
        <v>98</v>
      </c>
      <c r="C58" s="169"/>
      <c r="D58" s="180"/>
      <c r="E58" s="6"/>
      <c r="F58" s="6"/>
      <c r="G58" s="6"/>
    </row>
    <row r="59" spans="1:7" ht="36" customHeight="1">
      <c r="A59" s="174" t="s">
        <v>1230</v>
      </c>
      <c r="B59" s="174" t="s">
        <v>1231</v>
      </c>
      <c r="C59" s="169"/>
      <c r="D59" s="180"/>
      <c r="E59" s="6"/>
      <c r="F59" s="6"/>
      <c r="G59" s="6"/>
    </row>
    <row r="60" spans="1:7" ht="38.25" customHeight="1">
      <c r="A60" s="174" t="s">
        <v>1232</v>
      </c>
      <c r="B60" s="174" t="s">
        <v>1231</v>
      </c>
      <c r="C60" s="169"/>
      <c r="D60" s="180"/>
      <c r="E60" s="6"/>
      <c r="F60" s="6"/>
      <c r="G60" s="6"/>
    </row>
    <row r="61" spans="1:7" ht="33.75" customHeight="1">
      <c r="A61" s="174" t="s">
        <v>1233</v>
      </c>
      <c r="B61" s="174" t="s">
        <v>1231</v>
      </c>
      <c r="C61" s="169"/>
      <c r="D61" s="180"/>
      <c r="E61" s="6"/>
      <c r="F61" s="6"/>
      <c r="G61" s="6"/>
    </row>
    <row r="62" spans="1:7" ht="36" customHeight="1">
      <c r="A62" s="174" t="s">
        <v>1234</v>
      </c>
      <c r="B62" s="174" t="s">
        <v>1231</v>
      </c>
      <c r="C62" s="169"/>
      <c r="D62" s="180"/>
      <c r="E62" s="6"/>
      <c r="F62" s="6"/>
      <c r="G62" s="6"/>
    </row>
    <row r="63" spans="1:7" ht="36.75" customHeight="1">
      <c r="A63" s="174" t="s">
        <v>1235</v>
      </c>
      <c r="B63" s="174" t="s">
        <v>1231</v>
      </c>
      <c r="C63" s="169"/>
      <c r="D63" s="180"/>
      <c r="E63" s="6"/>
      <c r="F63" s="6"/>
      <c r="G63" s="6"/>
    </row>
    <row r="64" spans="1:7" ht="54.75" customHeight="1">
      <c r="A64" s="174" t="s">
        <v>1236</v>
      </c>
      <c r="B64" s="174" t="s">
        <v>1237</v>
      </c>
      <c r="C64" s="169"/>
      <c r="D64" s="180"/>
      <c r="E64" s="6"/>
      <c r="F64" s="6"/>
      <c r="G64" s="6"/>
    </row>
    <row r="65" spans="1:7">
      <c r="A65" s="174" t="s">
        <v>1238</v>
      </c>
      <c r="B65" s="174" t="s">
        <v>1239</v>
      </c>
      <c r="C65" s="169"/>
      <c r="D65" s="180"/>
      <c r="E65" s="6"/>
      <c r="F65" s="6"/>
      <c r="G65" s="6"/>
    </row>
    <row r="66" spans="1:7">
      <c r="A66" s="174" t="s">
        <v>1240</v>
      </c>
      <c r="B66" s="174" t="s">
        <v>1239</v>
      </c>
      <c r="C66" s="180"/>
      <c r="D66" s="184"/>
      <c r="E66" s="6"/>
      <c r="F66" s="6"/>
    </row>
    <row r="67" spans="1:7" ht="17.25" customHeight="1">
      <c r="A67" s="174" t="s">
        <v>1241</v>
      </c>
      <c r="B67" s="174" t="s">
        <v>1239</v>
      </c>
    </row>
    <row r="68" spans="1:7">
      <c r="A68" s="174" t="s">
        <v>1242</v>
      </c>
      <c r="B68" s="174" t="s">
        <v>1243</v>
      </c>
    </row>
    <row r="69" spans="1:7" ht="37.5">
      <c r="A69" s="174" t="s">
        <v>1244</v>
      </c>
      <c r="B69" s="174" t="s">
        <v>1245</v>
      </c>
    </row>
    <row r="70" spans="1:7" ht="37.5">
      <c r="A70" s="174" t="s">
        <v>1246</v>
      </c>
      <c r="B70" s="174" t="s">
        <v>1247</v>
      </c>
    </row>
    <row r="71" spans="1:7" ht="37.5">
      <c r="A71" s="174" t="s">
        <v>1248</v>
      </c>
      <c r="B71" s="174" t="s">
        <v>1249</v>
      </c>
    </row>
    <row r="72" spans="1:7" ht="37.5">
      <c r="A72" s="174" t="s">
        <v>1250</v>
      </c>
      <c r="B72" s="174" t="s">
        <v>1251</v>
      </c>
    </row>
    <row r="73" spans="1:7" ht="37.5">
      <c r="A73" s="174" t="s">
        <v>1252</v>
      </c>
      <c r="B73" s="174" t="s">
        <v>1253</v>
      </c>
    </row>
    <row r="74" spans="1:7" ht="37.5">
      <c r="A74" s="174" t="s">
        <v>1254</v>
      </c>
      <c r="B74" s="174" t="s">
        <v>1255</v>
      </c>
    </row>
    <row r="75" spans="1:7" ht="37.5">
      <c r="A75" s="174" t="s">
        <v>1256</v>
      </c>
      <c r="B75" s="174" t="s">
        <v>1257</v>
      </c>
    </row>
    <row r="76" spans="1:7" ht="33" customHeight="1">
      <c r="A76" s="174" t="s">
        <v>1258</v>
      </c>
      <c r="B76" s="174" t="s">
        <v>1259</v>
      </c>
    </row>
    <row r="77" spans="1:7" ht="37.5">
      <c r="A77" s="174" t="s">
        <v>1260</v>
      </c>
      <c r="B77" s="174" t="s">
        <v>1261</v>
      </c>
    </row>
    <row r="78" spans="1:7" ht="37.5">
      <c r="A78" s="174" t="s">
        <v>1262</v>
      </c>
      <c r="B78" s="174" t="s">
        <v>1261</v>
      </c>
    </row>
    <row r="79" spans="1:7">
      <c r="A79" s="174" t="s">
        <v>1263</v>
      </c>
      <c r="B79" s="174" t="s">
        <v>1264</v>
      </c>
    </row>
  </sheetData>
  <mergeCells count="9">
    <mergeCell ref="A5:A8"/>
    <mergeCell ref="B5:B8"/>
    <mergeCell ref="C5:C8"/>
    <mergeCell ref="A1:G1"/>
    <mergeCell ref="A2:G2"/>
    <mergeCell ref="A3:G3"/>
    <mergeCell ref="A4:G4"/>
    <mergeCell ref="D5:D8"/>
    <mergeCell ref="E5:G7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0" verticalDpi="0" r:id="rId1"/>
  <colBreaks count="1" manualBreakCount="1">
    <brk id="4" max="78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:G76"/>
  <sheetViews>
    <sheetView view="pageBreakPreview" zoomScale="60" workbookViewId="0">
      <selection activeCell="H9" sqref="H9"/>
    </sheetView>
  </sheetViews>
  <sheetFormatPr defaultRowHeight="15"/>
  <cols>
    <col min="1" max="1" width="36.85546875" customWidth="1"/>
    <col min="2" max="2" width="18.42578125" customWidth="1"/>
    <col min="3" max="3" width="20" customWidth="1"/>
    <col min="5" max="7" width="0" hidden="1" customWidth="1"/>
  </cols>
  <sheetData>
    <row r="1" spans="1:7" ht="15" customHeight="1">
      <c r="A1" s="249" t="s">
        <v>79</v>
      </c>
      <c r="B1" s="288"/>
      <c r="C1" s="288"/>
      <c r="D1" s="288"/>
      <c r="E1" s="288"/>
      <c r="F1" s="288"/>
      <c r="G1" s="288"/>
    </row>
    <row r="2" spans="1:7" ht="15" customHeight="1">
      <c r="A2" s="251" t="s">
        <v>77</v>
      </c>
      <c r="B2" s="288"/>
      <c r="C2" s="288"/>
      <c r="D2" s="288"/>
      <c r="E2" s="288"/>
      <c r="F2" s="288"/>
      <c r="G2" s="288"/>
    </row>
    <row r="3" spans="1:7" ht="15" customHeight="1">
      <c r="A3" s="252" t="s">
        <v>1287</v>
      </c>
      <c r="B3" s="289"/>
      <c r="C3" s="289"/>
      <c r="D3" s="289"/>
      <c r="E3" s="289"/>
      <c r="F3" s="289"/>
      <c r="G3" s="289"/>
    </row>
    <row r="4" spans="1:7">
      <c r="A4" s="254"/>
      <c r="B4" s="288"/>
      <c r="C4" s="288"/>
      <c r="D4" s="288"/>
      <c r="E4" s="288"/>
      <c r="F4" s="288"/>
      <c r="G4" s="288"/>
    </row>
    <row r="5" spans="1:7" ht="15" customHeight="1">
      <c r="A5" s="271" t="s">
        <v>0</v>
      </c>
      <c r="B5" s="290" t="s">
        <v>1</v>
      </c>
      <c r="C5" s="290" t="s">
        <v>2</v>
      </c>
      <c r="D5" s="271" t="s">
        <v>3</v>
      </c>
      <c r="E5" s="274" t="s">
        <v>49</v>
      </c>
      <c r="F5" s="275"/>
      <c r="G5" s="276"/>
    </row>
    <row r="6" spans="1:7">
      <c r="A6" s="272"/>
      <c r="B6" s="291"/>
      <c r="C6" s="291"/>
      <c r="D6" s="272"/>
      <c r="E6" s="277"/>
      <c r="F6" s="278"/>
      <c r="G6" s="279"/>
    </row>
    <row r="7" spans="1:7">
      <c r="A7" s="272"/>
      <c r="B7" s="291"/>
      <c r="C7" s="291"/>
      <c r="D7" s="272"/>
      <c r="E7" s="280"/>
      <c r="F7" s="281"/>
      <c r="G7" s="282"/>
    </row>
    <row r="8" spans="1:7">
      <c r="A8" s="273"/>
      <c r="B8" s="292"/>
      <c r="C8" s="292"/>
      <c r="D8" s="273"/>
      <c r="E8" s="139" t="s">
        <v>50</v>
      </c>
      <c r="F8" s="139" t="s">
        <v>51</v>
      </c>
      <c r="G8" s="139" t="s">
        <v>52</v>
      </c>
    </row>
    <row r="9" spans="1:7">
      <c r="A9" s="1" t="s">
        <v>1266</v>
      </c>
      <c r="B9" s="1" t="s">
        <v>5</v>
      </c>
      <c r="C9" s="13" t="s">
        <v>1267</v>
      </c>
      <c r="D9" s="139">
        <f t="shared" ref="D9:D45" si="0">E9+F9+G9</f>
        <v>18</v>
      </c>
      <c r="E9" s="139">
        <v>18</v>
      </c>
      <c r="F9" s="139">
        <v>0</v>
      </c>
      <c r="G9" s="139">
        <v>0</v>
      </c>
    </row>
    <row r="10" spans="1:7">
      <c r="A10" s="187" t="s">
        <v>1268</v>
      </c>
      <c r="B10" s="187" t="s">
        <v>5</v>
      </c>
      <c r="C10" s="143" t="s">
        <v>16</v>
      </c>
      <c r="D10" s="139">
        <f t="shared" si="0"/>
        <v>8</v>
      </c>
      <c r="E10" s="141">
        <v>4</v>
      </c>
      <c r="F10" s="141">
        <v>4</v>
      </c>
      <c r="G10" s="141">
        <v>0</v>
      </c>
    </row>
    <row r="11" spans="1:7">
      <c r="A11" s="187" t="s">
        <v>1268</v>
      </c>
      <c r="B11" s="187" t="s">
        <v>5</v>
      </c>
      <c r="C11" s="143" t="s">
        <v>16</v>
      </c>
      <c r="D11" s="139">
        <f t="shared" si="0"/>
        <v>1</v>
      </c>
      <c r="E11" s="141"/>
      <c r="F11" s="141"/>
      <c r="G11" s="141">
        <v>1</v>
      </c>
    </row>
    <row r="12" spans="1:7">
      <c r="A12" s="187" t="s">
        <v>1268</v>
      </c>
      <c r="B12" s="187" t="s">
        <v>15</v>
      </c>
      <c r="C12" s="143">
        <v>0</v>
      </c>
      <c r="D12" s="139">
        <f t="shared" si="0"/>
        <v>0</v>
      </c>
      <c r="E12" s="141">
        <v>0</v>
      </c>
      <c r="F12" s="141">
        <v>0</v>
      </c>
      <c r="G12" s="141">
        <v>0</v>
      </c>
    </row>
    <row r="13" spans="1:7">
      <c r="A13" s="187" t="s">
        <v>1269</v>
      </c>
      <c r="B13" s="187" t="s">
        <v>5</v>
      </c>
      <c r="C13" s="143" t="s">
        <v>16</v>
      </c>
      <c r="D13" s="139">
        <f t="shared" si="0"/>
        <v>1</v>
      </c>
      <c r="E13" s="141"/>
      <c r="F13" s="141">
        <v>1</v>
      </c>
      <c r="G13" s="141"/>
    </row>
    <row r="14" spans="1:7">
      <c r="A14" s="188"/>
      <c r="B14" s="188"/>
      <c r="C14" s="189"/>
      <c r="D14" s="139"/>
      <c r="E14" s="87"/>
      <c r="F14" s="87"/>
      <c r="G14" s="87"/>
    </row>
    <row r="15" spans="1:7">
      <c r="A15" s="188" t="s">
        <v>1270</v>
      </c>
      <c r="B15" s="188" t="s">
        <v>5</v>
      </c>
      <c r="C15" s="189" t="s">
        <v>1271</v>
      </c>
      <c r="D15" s="139">
        <f t="shared" si="0"/>
        <v>19</v>
      </c>
      <c r="E15" s="87">
        <v>19</v>
      </c>
      <c r="F15" s="87"/>
      <c r="G15" s="87"/>
    </row>
    <row r="16" spans="1:7">
      <c r="A16" s="188" t="s">
        <v>1272</v>
      </c>
      <c r="B16" s="188" t="s">
        <v>5</v>
      </c>
      <c r="C16" s="189" t="s">
        <v>38</v>
      </c>
      <c r="D16" s="139">
        <f t="shared" si="0"/>
        <v>0</v>
      </c>
      <c r="E16" s="87"/>
      <c r="F16" s="87"/>
      <c r="G16" s="87"/>
    </row>
    <row r="17" spans="1:7">
      <c r="A17" s="188" t="s">
        <v>1273</v>
      </c>
      <c r="B17" s="188" t="s">
        <v>5</v>
      </c>
      <c r="C17" s="189" t="s">
        <v>35</v>
      </c>
      <c r="D17" s="139">
        <f t="shared" si="0"/>
        <v>19</v>
      </c>
      <c r="E17" s="87">
        <v>0</v>
      </c>
      <c r="F17" s="87">
        <v>19</v>
      </c>
      <c r="G17" s="87">
        <v>0</v>
      </c>
    </row>
    <row r="18" spans="1:7">
      <c r="A18" s="188" t="s">
        <v>1273</v>
      </c>
      <c r="B18" s="188" t="s">
        <v>5</v>
      </c>
      <c r="C18" s="189" t="s">
        <v>35</v>
      </c>
      <c r="D18" s="139">
        <f t="shared" si="0"/>
        <v>5</v>
      </c>
      <c r="E18" s="87"/>
      <c r="F18" s="87"/>
      <c r="G18" s="87">
        <v>5</v>
      </c>
    </row>
    <row r="19" spans="1:7">
      <c r="A19" s="188" t="s">
        <v>1274</v>
      </c>
      <c r="B19" s="188" t="s">
        <v>53</v>
      </c>
      <c r="C19" s="189" t="s">
        <v>1275</v>
      </c>
      <c r="D19" s="139">
        <f t="shared" si="0"/>
        <v>16</v>
      </c>
      <c r="E19" s="87">
        <v>16</v>
      </c>
      <c r="F19" s="87">
        <v>0</v>
      </c>
      <c r="G19" s="87">
        <v>0</v>
      </c>
    </row>
    <row r="20" spans="1:7">
      <c r="A20" s="188"/>
      <c r="B20" s="188"/>
      <c r="C20" s="189"/>
      <c r="D20" s="139"/>
      <c r="E20" s="87"/>
      <c r="F20" s="87"/>
      <c r="G20" s="87"/>
    </row>
    <row r="21" spans="1:7" ht="28.5">
      <c r="A21" s="188" t="s">
        <v>1276</v>
      </c>
      <c r="B21" s="188" t="s">
        <v>5</v>
      </c>
      <c r="C21" s="189" t="s">
        <v>18</v>
      </c>
      <c r="D21" s="139">
        <f t="shared" si="0"/>
        <v>13</v>
      </c>
      <c r="E21" s="87">
        <v>0</v>
      </c>
      <c r="F21" s="87">
        <v>13</v>
      </c>
      <c r="G21" s="87">
        <v>0</v>
      </c>
    </row>
    <row r="22" spans="1:7" ht="28.5">
      <c r="A22" s="188" t="s">
        <v>1276</v>
      </c>
      <c r="B22" s="188" t="s">
        <v>5</v>
      </c>
      <c r="C22" s="189" t="s">
        <v>18</v>
      </c>
      <c r="D22" s="139">
        <f t="shared" si="0"/>
        <v>5</v>
      </c>
      <c r="E22" s="87"/>
      <c r="F22" s="87"/>
      <c r="G22" s="87">
        <v>5</v>
      </c>
    </row>
    <row r="23" spans="1:7" ht="28.5">
      <c r="A23" s="188" t="s">
        <v>1277</v>
      </c>
      <c r="B23" s="188" t="s">
        <v>100</v>
      </c>
      <c r="C23" s="189">
        <v>0</v>
      </c>
      <c r="D23" s="139">
        <f t="shared" si="0"/>
        <v>0</v>
      </c>
      <c r="E23" s="87"/>
      <c r="F23" s="87"/>
      <c r="G23" s="87"/>
    </row>
    <row r="24" spans="1:7">
      <c r="A24" s="188" t="s">
        <v>1277</v>
      </c>
      <c r="B24" s="188" t="s">
        <v>33</v>
      </c>
      <c r="C24" s="189">
        <v>0</v>
      </c>
      <c r="D24" s="139">
        <f t="shared" si="0"/>
        <v>0</v>
      </c>
      <c r="E24" s="87">
        <v>0</v>
      </c>
      <c r="F24" s="87">
        <v>0</v>
      </c>
      <c r="G24" s="87">
        <v>0</v>
      </c>
    </row>
    <row r="25" spans="1:7">
      <c r="A25" s="188" t="s">
        <v>1278</v>
      </c>
      <c r="B25" s="188" t="s">
        <v>168</v>
      </c>
      <c r="C25" s="189">
        <v>0</v>
      </c>
      <c r="D25" s="139">
        <f t="shared" si="0"/>
        <v>0</v>
      </c>
      <c r="E25" s="87">
        <v>0</v>
      </c>
      <c r="F25" s="87">
        <v>0</v>
      </c>
      <c r="G25" s="87">
        <v>0</v>
      </c>
    </row>
    <row r="26" spans="1:7">
      <c r="A26" s="188" t="s">
        <v>1279</v>
      </c>
      <c r="B26" s="188" t="s">
        <v>5</v>
      </c>
      <c r="C26" s="189" t="s">
        <v>19</v>
      </c>
      <c r="D26" s="139">
        <f t="shared" si="0"/>
        <v>9</v>
      </c>
      <c r="E26" s="87"/>
      <c r="F26" s="87">
        <v>9</v>
      </c>
      <c r="G26" s="87"/>
    </row>
    <row r="27" spans="1:7" ht="42.75">
      <c r="A27" s="188" t="s">
        <v>1279</v>
      </c>
      <c r="B27" s="188" t="s">
        <v>1280</v>
      </c>
      <c r="C27" s="189">
        <v>0</v>
      </c>
      <c r="D27" s="139">
        <f t="shared" si="0"/>
        <v>0</v>
      </c>
      <c r="E27" s="87">
        <v>0</v>
      </c>
      <c r="F27" s="87">
        <v>0</v>
      </c>
      <c r="G27" s="87">
        <v>0</v>
      </c>
    </row>
    <row r="28" spans="1:7">
      <c r="A28" s="188" t="s">
        <v>1281</v>
      </c>
      <c r="B28" s="188" t="s">
        <v>5</v>
      </c>
      <c r="C28" s="189" t="s">
        <v>11</v>
      </c>
      <c r="D28" s="139">
        <f t="shared" si="0"/>
        <v>8</v>
      </c>
      <c r="E28" s="87">
        <v>8</v>
      </c>
      <c r="F28" s="87">
        <v>0</v>
      </c>
      <c r="G28" s="87">
        <v>0</v>
      </c>
    </row>
    <row r="29" spans="1:7">
      <c r="A29" s="188" t="s">
        <v>1282</v>
      </c>
      <c r="B29" s="188" t="s">
        <v>53</v>
      </c>
      <c r="C29" s="189" t="s">
        <v>46</v>
      </c>
      <c r="D29" s="139">
        <f t="shared" si="0"/>
        <v>5</v>
      </c>
      <c r="E29" s="87">
        <v>0</v>
      </c>
      <c r="F29" s="87">
        <v>5</v>
      </c>
      <c r="G29" s="87">
        <v>0</v>
      </c>
    </row>
    <row r="30" spans="1:7">
      <c r="A30" s="188" t="s">
        <v>1282</v>
      </c>
      <c r="B30" s="188" t="s">
        <v>53</v>
      </c>
      <c r="C30" s="189" t="s">
        <v>46</v>
      </c>
      <c r="D30" s="139"/>
      <c r="E30" s="87"/>
      <c r="F30" s="87"/>
      <c r="G30" s="87">
        <v>3</v>
      </c>
    </row>
    <row r="31" spans="1:7">
      <c r="A31" s="188" t="s">
        <v>1283</v>
      </c>
      <c r="B31" s="188" t="s">
        <v>5</v>
      </c>
      <c r="C31" s="189" t="s">
        <v>45</v>
      </c>
      <c r="D31" s="139">
        <f t="shared" si="0"/>
        <v>8</v>
      </c>
      <c r="E31" s="87">
        <v>0</v>
      </c>
      <c r="F31" s="87">
        <v>8</v>
      </c>
      <c r="G31" s="87">
        <v>0</v>
      </c>
    </row>
    <row r="32" spans="1:7">
      <c r="A32" s="188" t="s">
        <v>1283</v>
      </c>
      <c r="B32" s="188" t="s">
        <v>5</v>
      </c>
      <c r="C32" s="189" t="s">
        <v>45</v>
      </c>
      <c r="D32" s="139"/>
      <c r="E32" s="87"/>
      <c r="F32" s="87">
        <v>0</v>
      </c>
      <c r="G32" s="87">
        <v>3</v>
      </c>
    </row>
    <row r="33" spans="1:7">
      <c r="A33" s="190" t="s">
        <v>1284</v>
      </c>
      <c r="B33" s="190" t="s">
        <v>5</v>
      </c>
      <c r="C33" s="191" t="s">
        <v>1208</v>
      </c>
      <c r="D33" s="139">
        <f t="shared" si="0"/>
        <v>1</v>
      </c>
      <c r="E33" s="87"/>
      <c r="F33" s="87">
        <v>1</v>
      </c>
      <c r="G33" s="87"/>
    </row>
    <row r="34" spans="1:7">
      <c r="A34" s="188" t="s">
        <v>198</v>
      </c>
      <c r="B34" s="190" t="s">
        <v>5</v>
      </c>
      <c r="C34" s="189" t="s">
        <v>1285</v>
      </c>
      <c r="D34" s="139">
        <f t="shared" si="0"/>
        <v>15</v>
      </c>
      <c r="E34" s="87"/>
      <c r="F34" s="87">
        <v>15</v>
      </c>
      <c r="G34" s="87">
        <v>0</v>
      </c>
    </row>
    <row r="35" spans="1:7">
      <c r="A35" s="188" t="s">
        <v>198</v>
      </c>
      <c r="B35" s="190" t="s">
        <v>5</v>
      </c>
      <c r="C35" s="189" t="s">
        <v>1285</v>
      </c>
      <c r="D35" s="139"/>
      <c r="E35" s="87"/>
      <c r="F35" s="87"/>
      <c r="G35" s="87">
        <v>2</v>
      </c>
    </row>
    <row r="36" spans="1:7">
      <c r="A36" s="188" t="s">
        <v>198</v>
      </c>
      <c r="B36" s="190" t="s">
        <v>5</v>
      </c>
      <c r="C36" s="189" t="s">
        <v>19</v>
      </c>
      <c r="D36" s="139">
        <f t="shared" si="0"/>
        <v>2</v>
      </c>
      <c r="E36" s="87"/>
      <c r="F36" s="87"/>
      <c r="G36" s="87">
        <v>2</v>
      </c>
    </row>
    <row r="37" spans="1:7">
      <c r="A37" s="188" t="s">
        <v>198</v>
      </c>
      <c r="B37" s="190" t="s">
        <v>5</v>
      </c>
      <c r="C37" s="189" t="s">
        <v>13</v>
      </c>
      <c r="D37" s="139">
        <f t="shared" si="0"/>
        <v>5</v>
      </c>
      <c r="E37" s="87"/>
      <c r="F37" s="87">
        <v>5</v>
      </c>
      <c r="G37" s="87">
        <v>0</v>
      </c>
    </row>
    <row r="38" spans="1:7">
      <c r="A38" s="188" t="s">
        <v>198</v>
      </c>
      <c r="B38" s="190" t="s">
        <v>5</v>
      </c>
      <c r="C38" s="189" t="s">
        <v>13</v>
      </c>
      <c r="D38" s="139"/>
      <c r="E38" s="87"/>
      <c r="F38" s="87"/>
      <c r="G38" s="87">
        <v>4</v>
      </c>
    </row>
    <row r="39" spans="1:7" ht="28.5">
      <c r="A39" s="188" t="s">
        <v>198</v>
      </c>
      <c r="B39" s="190" t="s">
        <v>5</v>
      </c>
      <c r="C39" s="189" t="s">
        <v>1286</v>
      </c>
      <c r="D39" s="139">
        <f t="shared" si="0"/>
        <v>7</v>
      </c>
      <c r="E39" s="87"/>
      <c r="F39" s="87">
        <v>7</v>
      </c>
      <c r="G39" s="87">
        <v>0</v>
      </c>
    </row>
    <row r="40" spans="1:7" ht="28.5">
      <c r="A40" s="188" t="s">
        <v>198</v>
      </c>
      <c r="B40" s="190" t="s">
        <v>5</v>
      </c>
      <c r="C40" s="189" t="s">
        <v>1286</v>
      </c>
      <c r="D40" s="139">
        <f t="shared" si="0"/>
        <v>1</v>
      </c>
      <c r="E40" s="87"/>
      <c r="F40" s="87"/>
      <c r="G40" s="87">
        <v>1</v>
      </c>
    </row>
    <row r="41" spans="1:7">
      <c r="A41" s="188" t="s">
        <v>198</v>
      </c>
      <c r="B41" s="190" t="s">
        <v>5</v>
      </c>
      <c r="C41" s="189" t="s">
        <v>38</v>
      </c>
      <c r="D41" s="139">
        <f t="shared" si="0"/>
        <v>9</v>
      </c>
      <c r="E41" s="87">
        <v>2</v>
      </c>
      <c r="F41" s="87">
        <v>7</v>
      </c>
      <c r="G41" s="87">
        <v>0</v>
      </c>
    </row>
    <row r="42" spans="1:7">
      <c r="A42" s="188" t="s">
        <v>198</v>
      </c>
      <c r="B42" s="190" t="s">
        <v>5</v>
      </c>
      <c r="C42" s="189" t="s">
        <v>38</v>
      </c>
      <c r="D42" s="139"/>
      <c r="E42" s="87"/>
      <c r="F42" s="87"/>
      <c r="G42" s="87">
        <v>2</v>
      </c>
    </row>
    <row r="43" spans="1:7">
      <c r="A43" s="188" t="s">
        <v>198</v>
      </c>
      <c r="B43" s="190" t="s">
        <v>5</v>
      </c>
      <c r="C43" s="189" t="s">
        <v>24</v>
      </c>
      <c r="D43" s="139">
        <f t="shared" si="0"/>
        <v>2</v>
      </c>
      <c r="E43" s="87">
        <v>0</v>
      </c>
      <c r="F43" s="87">
        <v>2</v>
      </c>
      <c r="G43" s="87">
        <v>0</v>
      </c>
    </row>
    <row r="44" spans="1:7">
      <c r="A44" s="188" t="s">
        <v>198</v>
      </c>
      <c r="B44" s="188" t="s">
        <v>653</v>
      </c>
      <c r="C44" s="189" t="s">
        <v>653</v>
      </c>
      <c r="D44" s="139">
        <f t="shared" si="0"/>
        <v>0</v>
      </c>
      <c r="E44" s="87"/>
      <c r="F44" s="87">
        <v>0</v>
      </c>
      <c r="G44" s="87">
        <v>0</v>
      </c>
    </row>
    <row r="45" spans="1:7">
      <c r="A45" s="190" t="s">
        <v>1284</v>
      </c>
      <c r="B45" s="192" t="s">
        <v>5</v>
      </c>
      <c r="C45" s="192" t="s">
        <v>23</v>
      </c>
      <c r="D45" s="56">
        <f t="shared" si="0"/>
        <v>23</v>
      </c>
      <c r="E45" s="56">
        <v>0</v>
      </c>
      <c r="F45" s="56">
        <v>19</v>
      </c>
      <c r="G45" s="56">
        <v>4</v>
      </c>
    </row>
    <row r="46" spans="1:7">
      <c r="A46" s="193" t="s">
        <v>1288</v>
      </c>
      <c r="B46" s="192" t="s">
        <v>5</v>
      </c>
      <c r="C46" s="194" t="s">
        <v>425</v>
      </c>
      <c r="D46" s="205">
        <f>E46+F46+G46</f>
        <v>1</v>
      </c>
      <c r="E46" s="205">
        <f t="shared" ref="E46" si="1">SUM(E45:E45)</f>
        <v>0</v>
      </c>
      <c r="F46" s="205">
        <v>0</v>
      </c>
      <c r="G46" s="205">
        <v>1</v>
      </c>
    </row>
    <row r="47" spans="1:7" ht="30">
      <c r="A47" s="194" t="s">
        <v>1289</v>
      </c>
      <c r="B47" s="192" t="s">
        <v>1290</v>
      </c>
      <c r="C47" s="194" t="s">
        <v>1291</v>
      </c>
      <c r="D47" s="56">
        <v>16</v>
      </c>
      <c r="E47" s="56">
        <v>12</v>
      </c>
      <c r="F47" s="56">
        <v>4</v>
      </c>
      <c r="G47" s="56">
        <v>0</v>
      </c>
    </row>
    <row r="48" spans="1:7" ht="30">
      <c r="A48" s="194" t="s">
        <v>1292</v>
      </c>
      <c r="B48" s="194" t="s">
        <v>5</v>
      </c>
      <c r="C48" s="194" t="s">
        <v>40</v>
      </c>
      <c r="D48" s="56">
        <v>25</v>
      </c>
      <c r="E48" s="56">
        <v>0</v>
      </c>
      <c r="F48" s="56">
        <v>22</v>
      </c>
      <c r="G48" s="56">
        <v>3</v>
      </c>
    </row>
    <row r="49" spans="1:7" ht="30">
      <c r="A49" s="194" t="s">
        <v>1293</v>
      </c>
      <c r="B49" s="194" t="s">
        <v>5</v>
      </c>
      <c r="C49" s="194" t="s">
        <v>1294</v>
      </c>
      <c r="D49" s="56">
        <v>19</v>
      </c>
      <c r="E49" s="56">
        <v>19</v>
      </c>
      <c r="F49" s="56">
        <v>0</v>
      </c>
      <c r="G49" s="56">
        <v>0</v>
      </c>
    </row>
    <row r="50" spans="1:7" ht="30">
      <c r="A50" s="194" t="s">
        <v>1295</v>
      </c>
      <c r="B50" s="194" t="s">
        <v>1296</v>
      </c>
      <c r="C50" s="195" t="s">
        <v>29</v>
      </c>
      <c r="D50" s="56">
        <v>9</v>
      </c>
      <c r="E50" s="56">
        <v>9</v>
      </c>
      <c r="F50" s="56">
        <v>0</v>
      </c>
      <c r="G50" s="56">
        <v>0</v>
      </c>
    </row>
    <row r="51" spans="1:7">
      <c r="A51" s="194" t="s">
        <v>1297</v>
      </c>
      <c r="B51" s="194" t="s">
        <v>5</v>
      </c>
      <c r="C51" s="195" t="s">
        <v>29</v>
      </c>
      <c r="D51" s="56">
        <v>18</v>
      </c>
      <c r="E51" s="56">
        <v>0</v>
      </c>
      <c r="F51" s="56">
        <v>15</v>
      </c>
      <c r="G51" s="56">
        <v>3</v>
      </c>
    </row>
    <row r="52" spans="1:7">
      <c r="A52" s="196" t="s">
        <v>1272</v>
      </c>
      <c r="B52" s="1" t="s">
        <v>53</v>
      </c>
      <c r="C52" s="1" t="s">
        <v>1224</v>
      </c>
      <c r="D52" s="11"/>
      <c r="E52" s="6"/>
      <c r="F52" s="6"/>
      <c r="G52" s="6"/>
    </row>
    <row r="53" spans="1:7" ht="25.5">
      <c r="A53" s="190" t="s">
        <v>1269</v>
      </c>
      <c r="B53" s="17" t="s">
        <v>57</v>
      </c>
      <c r="C53" s="21"/>
      <c r="D53" s="11"/>
      <c r="E53" s="6"/>
      <c r="F53" s="6"/>
      <c r="G53" s="6"/>
    </row>
    <row r="54" spans="1:7" ht="38.25">
      <c r="A54" s="190" t="s">
        <v>1281</v>
      </c>
      <c r="B54" s="17" t="s">
        <v>1213</v>
      </c>
      <c r="C54" s="21"/>
      <c r="D54" s="11"/>
      <c r="E54" s="6"/>
      <c r="F54" s="6"/>
      <c r="G54" s="6"/>
    </row>
    <row r="55" spans="1:7" ht="25.5">
      <c r="A55" s="190" t="s">
        <v>1276</v>
      </c>
      <c r="B55" s="17" t="s">
        <v>1214</v>
      </c>
      <c r="C55" s="21"/>
      <c r="D55" s="11"/>
      <c r="E55" s="6"/>
      <c r="F55" s="6"/>
      <c r="G55" s="6"/>
    </row>
    <row r="56" spans="1:7" ht="25.5">
      <c r="A56" s="160" t="s">
        <v>1298</v>
      </c>
      <c r="B56" s="4" t="s">
        <v>70</v>
      </c>
      <c r="C56" s="21"/>
      <c r="D56" s="11"/>
      <c r="E56" s="6"/>
      <c r="F56" s="6"/>
      <c r="G56" s="6"/>
    </row>
    <row r="57" spans="1:7" ht="24">
      <c r="A57" s="197" t="s">
        <v>1276</v>
      </c>
      <c r="B57" s="198" t="s">
        <v>1225</v>
      </c>
      <c r="C57" s="21"/>
      <c r="D57" s="11"/>
      <c r="E57" s="6"/>
      <c r="F57" s="6"/>
      <c r="G57" s="6"/>
    </row>
    <row r="58" spans="1:7" ht="30">
      <c r="A58" s="160" t="s">
        <v>1299</v>
      </c>
      <c r="B58" s="3" t="s">
        <v>70</v>
      </c>
      <c r="C58" s="21"/>
      <c r="D58" s="11"/>
      <c r="E58" s="6"/>
      <c r="F58" s="6"/>
      <c r="G58" s="6"/>
    </row>
    <row r="59" spans="1:7" ht="24">
      <c r="A59" s="160" t="s">
        <v>1300</v>
      </c>
      <c r="B59" s="3" t="s">
        <v>1301</v>
      </c>
      <c r="C59" s="21"/>
      <c r="D59" s="11"/>
      <c r="E59" s="6"/>
      <c r="F59" s="6"/>
      <c r="G59" s="6"/>
    </row>
    <row r="60" spans="1:7" ht="24">
      <c r="A60" s="160" t="s">
        <v>198</v>
      </c>
      <c r="B60" s="3" t="s">
        <v>70</v>
      </c>
      <c r="C60" s="21"/>
      <c r="D60" s="11"/>
      <c r="E60" s="6"/>
      <c r="F60" s="6"/>
      <c r="G60" s="6"/>
    </row>
    <row r="61" spans="1:7" ht="45">
      <c r="A61" s="199" t="s">
        <v>198</v>
      </c>
      <c r="B61" s="200" t="s">
        <v>1226</v>
      </c>
      <c r="C61" s="21"/>
      <c r="D61" s="11"/>
      <c r="E61" s="6"/>
      <c r="F61" s="6"/>
      <c r="G61" s="6"/>
    </row>
    <row r="62" spans="1:7">
      <c r="A62" s="201" t="s">
        <v>1302</v>
      </c>
      <c r="B62" s="161" t="s">
        <v>516</v>
      </c>
      <c r="C62" s="21"/>
      <c r="D62" s="11"/>
      <c r="E62" s="6"/>
      <c r="F62" s="6"/>
      <c r="G62" s="6"/>
    </row>
    <row r="63" spans="1:7">
      <c r="A63" s="202" t="s">
        <v>1303</v>
      </c>
      <c r="B63" s="161" t="s">
        <v>436</v>
      </c>
      <c r="C63" s="21"/>
      <c r="D63" s="11"/>
      <c r="E63" s="6"/>
      <c r="F63" s="6"/>
      <c r="G63" s="6"/>
    </row>
    <row r="64" spans="1:7">
      <c r="A64" s="201" t="s">
        <v>1304</v>
      </c>
      <c r="B64" s="201" t="s">
        <v>1054</v>
      </c>
      <c r="C64" s="21"/>
      <c r="D64" s="11"/>
      <c r="E64" s="6"/>
      <c r="F64" s="6"/>
      <c r="G64" s="6"/>
    </row>
    <row r="65" spans="1:6">
      <c r="A65" s="201" t="s">
        <v>1305</v>
      </c>
      <c r="B65" s="161" t="s">
        <v>436</v>
      </c>
      <c r="C65" s="11"/>
      <c r="D65" s="6"/>
      <c r="E65" s="6"/>
      <c r="F65" s="6"/>
    </row>
    <row r="66" spans="1:6" ht="45">
      <c r="A66" s="201" t="s">
        <v>1306</v>
      </c>
      <c r="B66" s="201" t="s">
        <v>1307</v>
      </c>
    </row>
    <row r="67" spans="1:6">
      <c r="A67" s="201" t="s">
        <v>1308</v>
      </c>
      <c r="B67" s="161" t="s">
        <v>526</v>
      </c>
    </row>
    <row r="68" spans="1:6">
      <c r="A68" s="201" t="s">
        <v>1309</v>
      </c>
      <c r="B68" s="161" t="s">
        <v>436</v>
      </c>
    </row>
    <row r="69" spans="1:6">
      <c r="A69" s="203" t="s">
        <v>1310</v>
      </c>
      <c r="B69" s="203" t="s">
        <v>526</v>
      </c>
    </row>
    <row r="70" spans="1:6" ht="30">
      <c r="A70" s="201" t="s">
        <v>1311</v>
      </c>
      <c r="B70" s="161" t="s">
        <v>436</v>
      </c>
    </row>
    <row r="71" spans="1:6">
      <c r="A71" s="201" t="s">
        <v>1312</v>
      </c>
      <c r="B71" s="161" t="s">
        <v>516</v>
      </c>
    </row>
    <row r="72" spans="1:6">
      <c r="A72" s="201" t="s">
        <v>1313</v>
      </c>
      <c r="B72" s="204" t="s">
        <v>875</v>
      </c>
    </row>
    <row r="73" spans="1:6">
      <c r="A73" s="201" t="s">
        <v>1314</v>
      </c>
      <c r="B73" s="204" t="s">
        <v>516</v>
      </c>
    </row>
    <row r="74" spans="1:6">
      <c r="A74" s="202" t="s">
        <v>1315</v>
      </c>
      <c r="B74" s="204" t="s">
        <v>98</v>
      </c>
    </row>
    <row r="75" spans="1:6">
      <c r="A75" s="201" t="s">
        <v>1316</v>
      </c>
      <c r="B75" s="204" t="s">
        <v>436</v>
      </c>
    </row>
    <row r="76" spans="1:6" ht="30">
      <c r="A76" s="161" t="s">
        <v>1317</v>
      </c>
      <c r="B76" s="161" t="s">
        <v>1318</v>
      </c>
    </row>
  </sheetData>
  <mergeCells count="9">
    <mergeCell ref="A5:A8"/>
    <mergeCell ref="B5:B8"/>
    <mergeCell ref="C5:C8"/>
    <mergeCell ref="A1:G1"/>
    <mergeCell ref="A2:G2"/>
    <mergeCell ref="A3:G3"/>
    <mergeCell ref="A4:G4"/>
    <mergeCell ref="D5:D8"/>
    <mergeCell ref="E5:G7"/>
  </mergeCells>
  <pageMargins left="0.7" right="0.7" top="0.75" bottom="0.75" header="0.3" footer="0.3"/>
  <pageSetup paperSize="9" scale="51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62"/>
  <sheetViews>
    <sheetView view="pageBreakPreview" zoomScale="60" workbookViewId="0">
      <selection activeCell="B21" sqref="B21"/>
    </sheetView>
  </sheetViews>
  <sheetFormatPr defaultRowHeight="15"/>
  <cols>
    <col min="1" max="1" width="45.140625" style="502" customWidth="1"/>
    <col min="2" max="2" width="41.42578125" style="502" customWidth="1"/>
    <col min="3" max="3" width="32" style="502" customWidth="1"/>
    <col min="4" max="4" width="9.140625" style="502"/>
    <col min="5" max="5" width="0" style="500" hidden="1" customWidth="1"/>
    <col min="6" max="7" width="0" style="414" hidden="1" customWidth="1"/>
  </cols>
  <sheetData>
    <row r="1" spans="1:7" ht="15" customHeight="1">
      <c r="A1" s="477" t="s">
        <v>79</v>
      </c>
      <c r="B1" s="504"/>
      <c r="C1" s="504"/>
      <c r="D1" s="504"/>
      <c r="E1" s="504"/>
      <c r="F1" s="504"/>
      <c r="G1" s="504"/>
    </row>
    <row r="2" spans="1:7" ht="15" customHeight="1">
      <c r="A2" s="254" t="s">
        <v>77</v>
      </c>
      <c r="B2" s="504"/>
      <c r="C2" s="504"/>
      <c r="D2" s="504"/>
      <c r="E2" s="504"/>
      <c r="F2" s="504"/>
      <c r="G2" s="504"/>
    </row>
    <row r="3" spans="1:7" ht="15" customHeight="1">
      <c r="A3" s="477" t="s">
        <v>1912</v>
      </c>
      <c r="B3" s="505"/>
      <c r="C3" s="505"/>
      <c r="D3" s="505"/>
      <c r="E3" s="505"/>
      <c r="F3" s="505"/>
      <c r="G3" s="505"/>
    </row>
    <row r="4" spans="1:7">
      <c r="A4" s="398"/>
      <c r="B4" s="506"/>
      <c r="C4" s="506"/>
      <c r="D4" s="506"/>
      <c r="E4" s="506"/>
      <c r="F4" s="506"/>
      <c r="G4" s="506"/>
    </row>
    <row r="5" spans="1:7" ht="15" customHeight="1">
      <c r="A5" s="471" t="s">
        <v>0</v>
      </c>
      <c r="B5" s="471" t="s">
        <v>1</v>
      </c>
      <c r="C5" s="471" t="s">
        <v>2</v>
      </c>
      <c r="D5" s="471" t="s">
        <v>3</v>
      </c>
      <c r="E5" s="492" t="s">
        <v>49</v>
      </c>
      <c r="F5" s="471"/>
      <c r="G5" s="471"/>
    </row>
    <row r="6" spans="1:7">
      <c r="A6" s="471"/>
      <c r="B6" s="471"/>
      <c r="C6" s="471"/>
      <c r="D6" s="471"/>
      <c r="E6" s="492"/>
      <c r="F6" s="471"/>
      <c r="G6" s="471"/>
    </row>
    <row r="7" spans="1:7">
      <c r="A7" s="471"/>
      <c r="B7" s="471"/>
      <c r="C7" s="471"/>
      <c r="D7" s="471"/>
      <c r="E7" s="492"/>
      <c r="F7" s="471"/>
      <c r="G7" s="471"/>
    </row>
    <row r="8" spans="1:7">
      <c r="A8" s="471"/>
      <c r="B8" s="471"/>
      <c r="C8" s="471"/>
      <c r="D8" s="471"/>
      <c r="E8" s="499" t="s">
        <v>50</v>
      </c>
      <c r="F8" s="155" t="s">
        <v>51</v>
      </c>
      <c r="G8" s="155" t="s">
        <v>52</v>
      </c>
    </row>
    <row r="9" spans="1:7">
      <c r="A9" s="401" t="s">
        <v>1913</v>
      </c>
      <c r="B9" s="401" t="s">
        <v>1914</v>
      </c>
      <c r="C9" s="401">
        <v>0</v>
      </c>
      <c r="D9" s="401"/>
      <c r="E9" s="499">
        <v>0</v>
      </c>
      <c r="F9" s="155">
        <v>0</v>
      </c>
      <c r="G9" s="155">
        <v>0</v>
      </c>
    </row>
    <row r="10" spans="1:7" ht="15.75">
      <c r="A10" s="497" t="s">
        <v>1915</v>
      </c>
      <c r="B10" s="401" t="s">
        <v>1916</v>
      </c>
      <c r="C10" s="401" t="s">
        <v>1917</v>
      </c>
      <c r="D10" s="401">
        <f t="shared" ref="D10:D36" si="0">E10+F10+G10</f>
        <v>9</v>
      </c>
      <c r="E10" s="499">
        <v>0</v>
      </c>
      <c r="F10" s="155">
        <v>6</v>
      </c>
      <c r="G10" s="155">
        <v>3</v>
      </c>
    </row>
    <row r="11" spans="1:7" ht="15.75">
      <c r="A11" s="497" t="s">
        <v>1004</v>
      </c>
      <c r="B11" s="401" t="s">
        <v>1918</v>
      </c>
      <c r="C11" s="401" t="s">
        <v>1919</v>
      </c>
      <c r="D11" s="401">
        <f t="shared" si="0"/>
        <v>2</v>
      </c>
      <c r="E11" s="499">
        <v>0</v>
      </c>
      <c r="F11" s="155">
        <v>2</v>
      </c>
      <c r="G11" s="155">
        <v>0</v>
      </c>
    </row>
    <row r="12" spans="1:7" ht="15.75">
      <c r="A12" s="497" t="s">
        <v>1920</v>
      </c>
      <c r="B12" s="401" t="s">
        <v>1569</v>
      </c>
      <c r="C12" s="401" t="s">
        <v>1921</v>
      </c>
      <c r="D12" s="401">
        <f t="shared" si="0"/>
        <v>9</v>
      </c>
      <c r="E12" s="499">
        <v>0</v>
      </c>
      <c r="F12" s="155">
        <v>7</v>
      </c>
      <c r="G12" s="155">
        <v>2</v>
      </c>
    </row>
    <row r="13" spans="1:7" ht="15.75">
      <c r="A13" s="497" t="s">
        <v>1922</v>
      </c>
      <c r="B13" s="401" t="s">
        <v>5</v>
      </c>
      <c r="C13" s="401" t="s">
        <v>35</v>
      </c>
      <c r="D13" s="401">
        <f t="shared" si="0"/>
        <v>27</v>
      </c>
      <c r="E13" s="499">
        <v>1</v>
      </c>
      <c r="F13" s="155">
        <v>15</v>
      </c>
      <c r="G13" s="155">
        <v>11</v>
      </c>
    </row>
    <row r="14" spans="1:7" ht="15.75">
      <c r="A14" s="497" t="s">
        <v>1555</v>
      </c>
      <c r="B14" s="401" t="s">
        <v>5</v>
      </c>
      <c r="C14" s="401" t="s">
        <v>18</v>
      </c>
      <c r="D14" s="401">
        <f t="shared" si="0"/>
        <v>19</v>
      </c>
      <c r="E14" s="499">
        <v>12</v>
      </c>
      <c r="F14" s="155">
        <v>7</v>
      </c>
      <c r="G14" s="155">
        <v>0</v>
      </c>
    </row>
    <row r="15" spans="1:7" ht="15.75">
      <c r="A15" s="497" t="s">
        <v>1923</v>
      </c>
      <c r="B15" s="401" t="s">
        <v>65</v>
      </c>
      <c r="C15" s="401" t="s">
        <v>6</v>
      </c>
      <c r="D15" s="401">
        <f t="shared" si="0"/>
        <v>9</v>
      </c>
      <c r="E15" s="499">
        <v>9</v>
      </c>
      <c r="F15" s="155">
        <v>0</v>
      </c>
      <c r="G15" s="155">
        <v>0</v>
      </c>
    </row>
    <row r="16" spans="1:7" ht="15.75">
      <c r="A16" s="497" t="s">
        <v>1924</v>
      </c>
      <c r="B16" s="401" t="s">
        <v>5</v>
      </c>
      <c r="C16" s="401" t="s">
        <v>46</v>
      </c>
      <c r="D16" s="401">
        <f t="shared" si="0"/>
        <v>6</v>
      </c>
      <c r="E16" s="499">
        <v>0</v>
      </c>
      <c r="F16" s="155">
        <v>3</v>
      </c>
      <c r="G16" s="155">
        <v>3</v>
      </c>
    </row>
    <row r="17" spans="1:7" ht="15.75">
      <c r="A17" s="497" t="s">
        <v>1924</v>
      </c>
      <c r="B17" s="401" t="s">
        <v>5</v>
      </c>
      <c r="C17" s="401" t="s">
        <v>6</v>
      </c>
      <c r="D17" s="401">
        <f t="shared" si="0"/>
        <v>18</v>
      </c>
      <c r="E17" s="499">
        <v>18</v>
      </c>
      <c r="F17" s="155">
        <v>0</v>
      </c>
      <c r="G17" s="155">
        <v>0</v>
      </c>
    </row>
    <row r="18" spans="1:7" ht="15.75">
      <c r="A18" s="497" t="s">
        <v>1925</v>
      </c>
      <c r="B18" s="401" t="s">
        <v>5</v>
      </c>
      <c r="C18" s="401" t="s">
        <v>29</v>
      </c>
      <c r="D18" s="401">
        <f t="shared" si="0"/>
        <v>24</v>
      </c>
      <c r="E18" s="499">
        <v>3</v>
      </c>
      <c r="F18" s="155">
        <v>15</v>
      </c>
      <c r="G18" s="155">
        <v>6</v>
      </c>
    </row>
    <row r="19" spans="1:7" ht="15.75">
      <c r="A19" s="498" t="s">
        <v>1926</v>
      </c>
      <c r="B19" s="401" t="s">
        <v>5</v>
      </c>
      <c r="C19" s="401" t="s">
        <v>16</v>
      </c>
      <c r="D19" s="401">
        <f t="shared" si="0"/>
        <v>11</v>
      </c>
      <c r="E19" s="499">
        <v>4</v>
      </c>
      <c r="F19" s="155">
        <v>5</v>
      </c>
      <c r="G19" s="155">
        <v>2</v>
      </c>
    </row>
    <row r="20" spans="1:7" ht="15.75">
      <c r="A20" s="498" t="s">
        <v>1927</v>
      </c>
      <c r="B20" s="401" t="s">
        <v>5</v>
      </c>
      <c r="C20" s="401" t="s">
        <v>40</v>
      </c>
      <c r="D20" s="401">
        <f t="shared" si="0"/>
        <v>5</v>
      </c>
      <c r="E20" s="499">
        <v>0</v>
      </c>
      <c r="F20" s="155">
        <v>5</v>
      </c>
      <c r="G20" s="155">
        <v>0</v>
      </c>
    </row>
    <row r="21" spans="1:7" ht="15.75">
      <c r="A21" s="497" t="s">
        <v>1928</v>
      </c>
      <c r="B21" s="401" t="s">
        <v>5</v>
      </c>
      <c r="C21" s="401" t="s">
        <v>6</v>
      </c>
      <c r="D21" s="401">
        <f t="shared" si="0"/>
        <v>19</v>
      </c>
      <c r="E21" s="499">
        <v>19</v>
      </c>
      <c r="F21" s="155">
        <v>0</v>
      </c>
      <c r="G21" s="155">
        <v>0</v>
      </c>
    </row>
    <row r="22" spans="1:7" ht="15.75">
      <c r="A22" s="497" t="s">
        <v>1929</v>
      </c>
      <c r="B22" s="401" t="s">
        <v>5</v>
      </c>
      <c r="C22" s="401" t="s">
        <v>40</v>
      </c>
      <c r="D22" s="401">
        <f t="shared" si="0"/>
        <v>14</v>
      </c>
      <c r="E22" s="499">
        <v>0</v>
      </c>
      <c r="F22" s="155">
        <v>8</v>
      </c>
      <c r="G22" s="155">
        <v>6</v>
      </c>
    </row>
    <row r="23" spans="1:7" ht="15.75">
      <c r="A23" s="497" t="s">
        <v>1929</v>
      </c>
      <c r="B23" s="401" t="s">
        <v>5</v>
      </c>
      <c r="C23" s="401" t="s">
        <v>45</v>
      </c>
      <c r="D23" s="401">
        <f t="shared" si="0"/>
        <v>11</v>
      </c>
      <c r="E23" s="499">
        <v>0</v>
      </c>
      <c r="F23" s="155">
        <v>5</v>
      </c>
      <c r="G23" s="155">
        <v>6</v>
      </c>
    </row>
    <row r="24" spans="1:7" ht="15.75">
      <c r="A24" s="497" t="s">
        <v>1930</v>
      </c>
      <c r="B24" s="401" t="s">
        <v>5</v>
      </c>
      <c r="C24" s="401" t="s">
        <v>1143</v>
      </c>
      <c r="D24" s="401">
        <f t="shared" si="0"/>
        <v>22</v>
      </c>
      <c r="E24" s="499">
        <v>0</v>
      </c>
      <c r="F24" s="155">
        <v>14</v>
      </c>
      <c r="G24" s="155">
        <v>8</v>
      </c>
    </row>
    <row r="25" spans="1:7" ht="29.25">
      <c r="A25" s="497" t="s">
        <v>1931</v>
      </c>
      <c r="B25" s="401" t="s">
        <v>1932</v>
      </c>
      <c r="C25" s="401" t="s">
        <v>18</v>
      </c>
      <c r="D25" s="401">
        <f t="shared" si="0"/>
        <v>4</v>
      </c>
      <c r="E25" s="499">
        <v>0</v>
      </c>
      <c r="F25" s="155">
        <v>4</v>
      </c>
      <c r="G25" s="155">
        <v>0</v>
      </c>
    </row>
    <row r="26" spans="1:7" ht="15.75">
      <c r="A26" s="497" t="s">
        <v>1933</v>
      </c>
      <c r="B26" s="401" t="s">
        <v>5</v>
      </c>
      <c r="C26" s="401" t="s">
        <v>18</v>
      </c>
      <c r="D26" s="401">
        <f t="shared" si="0"/>
        <v>16</v>
      </c>
      <c r="E26" s="499">
        <v>0</v>
      </c>
      <c r="F26" s="155">
        <v>7</v>
      </c>
      <c r="G26" s="155">
        <v>9</v>
      </c>
    </row>
    <row r="27" spans="1:7" ht="15.75">
      <c r="A27" s="497" t="s">
        <v>1934</v>
      </c>
      <c r="B27" s="401" t="s">
        <v>5</v>
      </c>
      <c r="C27" s="401" t="s">
        <v>13</v>
      </c>
      <c r="D27" s="401">
        <f t="shared" si="0"/>
        <v>9</v>
      </c>
      <c r="E27" s="499">
        <v>0</v>
      </c>
      <c r="F27" s="155">
        <v>4</v>
      </c>
      <c r="G27" s="155">
        <v>5</v>
      </c>
    </row>
    <row r="28" spans="1:7" ht="15.75">
      <c r="A28" s="497" t="s">
        <v>1935</v>
      </c>
      <c r="B28" s="401" t="s">
        <v>5</v>
      </c>
      <c r="C28" s="401" t="s">
        <v>19</v>
      </c>
      <c r="D28" s="401">
        <f t="shared" si="0"/>
        <v>21</v>
      </c>
      <c r="E28" s="499">
        <v>0</v>
      </c>
      <c r="F28" s="155">
        <v>13</v>
      </c>
      <c r="G28" s="155">
        <v>8</v>
      </c>
    </row>
    <row r="29" spans="1:7" ht="15.75">
      <c r="A29" s="497" t="s">
        <v>1936</v>
      </c>
      <c r="B29" s="401" t="s">
        <v>5</v>
      </c>
      <c r="C29" s="401" t="s">
        <v>21</v>
      </c>
      <c r="D29" s="401">
        <f t="shared" si="0"/>
        <v>1</v>
      </c>
      <c r="E29" s="499">
        <v>0</v>
      </c>
      <c r="F29" s="155">
        <v>1</v>
      </c>
      <c r="G29" s="155">
        <v>0</v>
      </c>
    </row>
    <row r="30" spans="1:7" ht="15.75">
      <c r="A30" s="497" t="s">
        <v>1937</v>
      </c>
      <c r="B30" s="401" t="s">
        <v>1938</v>
      </c>
      <c r="C30" s="401" t="s">
        <v>40</v>
      </c>
      <c r="D30" s="401">
        <f t="shared" si="0"/>
        <v>9</v>
      </c>
      <c r="E30" s="499">
        <v>0</v>
      </c>
      <c r="F30" s="155">
        <v>9</v>
      </c>
      <c r="G30" s="155">
        <v>0</v>
      </c>
    </row>
    <row r="31" spans="1:7" ht="15.75">
      <c r="A31" s="497" t="s">
        <v>1939</v>
      </c>
      <c r="B31" s="401" t="s">
        <v>5</v>
      </c>
      <c r="C31" s="401" t="s">
        <v>11</v>
      </c>
      <c r="D31" s="401">
        <f t="shared" si="0"/>
        <v>27</v>
      </c>
      <c r="E31" s="499">
        <v>8</v>
      </c>
      <c r="F31" s="155">
        <v>15</v>
      </c>
      <c r="G31" s="155">
        <v>4</v>
      </c>
    </row>
    <row r="32" spans="1:7" ht="15.75">
      <c r="A32" s="497" t="s">
        <v>1940</v>
      </c>
      <c r="B32" s="401" t="s">
        <v>5</v>
      </c>
      <c r="C32" s="401" t="s">
        <v>6</v>
      </c>
      <c r="D32" s="401">
        <f t="shared" si="0"/>
        <v>13</v>
      </c>
      <c r="E32" s="499">
        <v>13</v>
      </c>
      <c r="F32" s="155">
        <v>0</v>
      </c>
      <c r="G32" s="155">
        <v>0</v>
      </c>
    </row>
    <row r="33" spans="1:7" ht="15.75">
      <c r="A33" s="497" t="s">
        <v>1941</v>
      </c>
      <c r="B33" s="401" t="s">
        <v>5</v>
      </c>
      <c r="C33" s="401" t="s">
        <v>6</v>
      </c>
      <c r="D33" s="401">
        <f t="shared" si="0"/>
        <v>19</v>
      </c>
      <c r="E33" s="499">
        <v>19</v>
      </c>
      <c r="F33" s="155">
        <v>0</v>
      </c>
      <c r="G33" s="155">
        <v>0</v>
      </c>
    </row>
    <row r="34" spans="1:7" ht="15.75">
      <c r="A34" s="497" t="s">
        <v>198</v>
      </c>
      <c r="B34" s="401"/>
      <c r="C34" s="401" t="s">
        <v>38</v>
      </c>
      <c r="D34" s="401">
        <f t="shared" si="0"/>
        <v>4</v>
      </c>
      <c r="E34" s="499">
        <v>2</v>
      </c>
      <c r="F34" s="155">
        <v>1</v>
      </c>
      <c r="G34" s="155">
        <v>1</v>
      </c>
    </row>
    <row r="35" spans="1:7" ht="15.75">
      <c r="A35" s="497" t="s">
        <v>198</v>
      </c>
      <c r="B35" s="401"/>
      <c r="C35" s="401" t="s">
        <v>35</v>
      </c>
      <c r="D35" s="401">
        <f t="shared" si="0"/>
        <v>10</v>
      </c>
      <c r="E35" s="499">
        <v>0</v>
      </c>
      <c r="F35" s="155">
        <v>10</v>
      </c>
      <c r="G35" s="155">
        <v>0</v>
      </c>
    </row>
    <row r="36" spans="1:7">
      <c r="A36" s="405" t="s">
        <v>1605</v>
      </c>
      <c r="B36" s="401" t="s">
        <v>5</v>
      </c>
      <c r="C36" s="401" t="s">
        <v>1606</v>
      </c>
      <c r="D36" s="401">
        <f t="shared" si="0"/>
        <v>18</v>
      </c>
      <c r="E36" s="499">
        <v>0</v>
      </c>
      <c r="F36" s="155">
        <v>8</v>
      </c>
      <c r="G36" s="155">
        <v>10</v>
      </c>
    </row>
    <row r="37" spans="1:7" ht="15.75">
      <c r="A37" s="497" t="s">
        <v>1942</v>
      </c>
      <c r="B37" s="403" t="s">
        <v>57</v>
      </c>
      <c r="C37" s="401"/>
      <c r="D37" s="401"/>
      <c r="E37" s="499"/>
      <c r="F37" s="155"/>
      <c r="G37" s="155"/>
    </row>
    <row r="38" spans="1:7" ht="15.75">
      <c r="A38" s="497" t="s">
        <v>1939</v>
      </c>
      <c r="B38" s="405" t="s">
        <v>1396</v>
      </c>
      <c r="C38" s="401"/>
      <c r="D38" s="401"/>
      <c r="E38" s="499"/>
      <c r="F38" s="155"/>
      <c r="G38" s="155"/>
    </row>
    <row r="39" spans="1:7" ht="15.75">
      <c r="A39" s="497" t="s">
        <v>1931</v>
      </c>
      <c r="B39" s="403" t="s">
        <v>1398</v>
      </c>
      <c r="C39" s="403"/>
      <c r="D39" s="431"/>
      <c r="E39" s="507"/>
      <c r="F39" s="416"/>
      <c r="G39" s="416"/>
    </row>
    <row r="40" spans="1:7" ht="15.75">
      <c r="A40" s="497" t="s">
        <v>1943</v>
      </c>
      <c r="B40" s="403" t="s">
        <v>70</v>
      </c>
      <c r="C40" s="403"/>
      <c r="D40" s="431"/>
      <c r="E40" s="507"/>
      <c r="F40" s="416"/>
      <c r="G40" s="416"/>
    </row>
    <row r="41" spans="1:7" ht="15.75">
      <c r="A41" s="497" t="s">
        <v>1944</v>
      </c>
      <c r="B41" s="403" t="s">
        <v>70</v>
      </c>
      <c r="C41" s="405"/>
      <c r="D41" s="431"/>
      <c r="E41" s="507"/>
      <c r="F41" s="416"/>
      <c r="G41" s="416"/>
    </row>
    <row r="42" spans="1:7" ht="24.75">
      <c r="A42" s="497" t="s">
        <v>1555</v>
      </c>
      <c r="B42" s="405" t="s">
        <v>1946</v>
      </c>
      <c r="C42" s="21"/>
      <c r="D42" s="405"/>
      <c r="E42" s="508"/>
      <c r="F42" s="416"/>
      <c r="G42" s="416"/>
    </row>
    <row r="43" spans="1:7" ht="15.75">
      <c r="A43" s="497" t="s">
        <v>1945</v>
      </c>
      <c r="B43" s="405" t="s">
        <v>1301</v>
      </c>
      <c r="C43" s="21"/>
      <c r="D43" s="405"/>
      <c r="E43" s="508"/>
      <c r="F43" s="416"/>
      <c r="G43" s="416"/>
    </row>
    <row r="44" spans="1:7" ht="29.25">
      <c r="A44" s="497" t="s">
        <v>1947</v>
      </c>
      <c r="B44" s="401" t="s">
        <v>1962</v>
      </c>
      <c r="C44" s="21"/>
      <c r="D44" s="405"/>
      <c r="E44" s="508"/>
      <c r="F44" s="416"/>
      <c r="G44" s="416"/>
    </row>
    <row r="45" spans="1:7" ht="15.75">
      <c r="A45" s="497" t="s">
        <v>1948</v>
      </c>
      <c r="B45" s="401" t="s">
        <v>526</v>
      </c>
      <c r="C45" s="21"/>
      <c r="D45" s="405"/>
      <c r="E45" s="508"/>
      <c r="F45" s="416"/>
      <c r="G45" s="416"/>
    </row>
    <row r="46" spans="1:7" ht="15.75">
      <c r="A46" s="497" t="s">
        <v>1949</v>
      </c>
      <c r="B46" s="401" t="s">
        <v>438</v>
      </c>
      <c r="C46" s="21"/>
      <c r="D46" s="405"/>
      <c r="E46" s="509"/>
      <c r="F46" s="416"/>
      <c r="G46" s="416"/>
    </row>
    <row r="47" spans="1:7" ht="15.75">
      <c r="A47" s="497" t="s">
        <v>1950</v>
      </c>
      <c r="B47" s="401" t="s">
        <v>436</v>
      </c>
      <c r="C47" s="21"/>
      <c r="D47" s="405"/>
      <c r="E47" s="509"/>
      <c r="F47" s="416"/>
      <c r="G47" s="416"/>
    </row>
    <row r="48" spans="1:7" ht="15.75">
      <c r="A48" s="497" t="s">
        <v>1951</v>
      </c>
      <c r="B48" s="401" t="s">
        <v>436</v>
      </c>
      <c r="C48" s="21"/>
      <c r="D48" s="414"/>
      <c r="E48" s="507"/>
      <c r="F48" s="416"/>
      <c r="G48" s="416"/>
    </row>
    <row r="49" spans="1:7" ht="15.75">
      <c r="A49" s="497" t="s">
        <v>1952</v>
      </c>
      <c r="B49" s="401" t="s">
        <v>436</v>
      </c>
      <c r="C49" s="21"/>
      <c r="D49" s="414"/>
      <c r="E49" s="507"/>
      <c r="F49" s="416"/>
      <c r="G49" s="416"/>
    </row>
    <row r="50" spans="1:7" ht="15.75">
      <c r="A50" s="497" t="s">
        <v>1953</v>
      </c>
      <c r="B50" s="401" t="s">
        <v>436</v>
      </c>
      <c r="C50" s="21"/>
      <c r="D50" s="414"/>
      <c r="E50" s="507"/>
      <c r="F50" s="416"/>
      <c r="G50" s="416"/>
    </row>
    <row r="51" spans="1:7" ht="15.75">
      <c r="A51" s="497" t="s">
        <v>1954</v>
      </c>
      <c r="B51" s="401" t="s">
        <v>1112</v>
      </c>
      <c r="C51" s="21"/>
      <c r="D51" s="414"/>
      <c r="E51" s="507"/>
      <c r="F51" s="416"/>
      <c r="G51" s="416"/>
    </row>
    <row r="52" spans="1:7" ht="15.75">
      <c r="A52" s="497" t="s">
        <v>1955</v>
      </c>
      <c r="B52" s="401" t="s">
        <v>1963</v>
      </c>
      <c r="C52" s="21"/>
      <c r="D52" s="414"/>
      <c r="E52" s="507"/>
      <c r="F52" s="416"/>
      <c r="G52" s="416"/>
    </row>
    <row r="53" spans="1:7" ht="15.75">
      <c r="A53" s="497" t="s">
        <v>1927</v>
      </c>
      <c r="B53" s="401" t="s">
        <v>100</v>
      </c>
      <c r="C53" s="21"/>
      <c r="D53" s="414"/>
      <c r="E53" s="507"/>
      <c r="F53" s="416"/>
      <c r="G53" s="416"/>
    </row>
    <row r="54" spans="1:7" ht="15.75">
      <c r="A54" s="497" t="s">
        <v>1956</v>
      </c>
      <c r="B54" s="401" t="s">
        <v>1964</v>
      </c>
      <c r="C54" s="21"/>
      <c r="D54" s="414"/>
      <c r="E54" s="507"/>
      <c r="F54" s="416"/>
      <c r="G54" s="416"/>
    </row>
    <row r="55" spans="1:7" ht="15.75">
      <c r="A55" s="497" t="s">
        <v>1957</v>
      </c>
      <c r="B55" s="401" t="s">
        <v>438</v>
      </c>
      <c r="C55" s="21"/>
      <c r="D55" s="414"/>
      <c r="E55" s="507"/>
      <c r="F55" s="416"/>
      <c r="G55" s="416"/>
    </row>
    <row r="56" spans="1:7" ht="15.75">
      <c r="A56" s="497" t="s">
        <v>1958</v>
      </c>
      <c r="B56" s="401" t="s">
        <v>436</v>
      </c>
      <c r="C56" s="21"/>
      <c r="D56" s="414"/>
      <c r="E56" s="507"/>
      <c r="F56" s="416"/>
      <c r="G56" s="416"/>
    </row>
    <row r="57" spans="1:7" ht="15.75">
      <c r="A57" s="497" t="s">
        <v>1959</v>
      </c>
      <c r="B57" s="401" t="s">
        <v>101</v>
      </c>
      <c r="C57" s="21"/>
      <c r="D57" s="414"/>
      <c r="E57" s="507"/>
      <c r="F57" s="416"/>
      <c r="G57" s="416"/>
    </row>
    <row r="58" spans="1:7" ht="15.75">
      <c r="A58" s="497" t="s">
        <v>1960</v>
      </c>
      <c r="B58" s="401" t="s">
        <v>438</v>
      </c>
      <c r="C58" s="21"/>
      <c r="D58" s="414"/>
      <c r="E58" s="507"/>
      <c r="F58" s="416"/>
      <c r="G58" s="416"/>
    </row>
    <row r="59" spans="1:7" ht="15.75">
      <c r="A59" s="497" t="s">
        <v>1961</v>
      </c>
      <c r="B59" s="401" t="s">
        <v>781</v>
      </c>
      <c r="C59" s="21"/>
      <c r="D59" s="414"/>
      <c r="E59" s="507"/>
      <c r="F59" s="416"/>
      <c r="G59" s="416"/>
    </row>
    <row r="60" spans="1:7" ht="15.75">
      <c r="A60" s="395"/>
      <c r="B60" s="395"/>
      <c r="C60" s="21"/>
      <c r="D60" s="414"/>
    </row>
    <row r="61" spans="1:7" ht="15.75">
      <c r="A61" s="503"/>
      <c r="B61" s="503"/>
      <c r="C61" s="501"/>
    </row>
    <row r="62" spans="1:7" ht="15.75">
      <c r="A62" s="503"/>
      <c r="B62" s="503"/>
      <c r="C62" s="501"/>
    </row>
  </sheetData>
  <mergeCells count="9">
    <mergeCell ref="A5:A8"/>
    <mergeCell ref="B5:B8"/>
    <mergeCell ref="C5:C8"/>
    <mergeCell ref="A1:G1"/>
    <mergeCell ref="A2:G2"/>
    <mergeCell ref="A3:G3"/>
    <mergeCell ref="A4:G4"/>
    <mergeCell ref="D5:D8"/>
    <mergeCell ref="E5:G7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59"/>
  <sheetViews>
    <sheetView view="pageBreakPreview" zoomScale="60" workbookViewId="0">
      <selection activeCell="B18" sqref="B18"/>
    </sheetView>
  </sheetViews>
  <sheetFormatPr defaultRowHeight="15"/>
  <cols>
    <col min="1" max="1" width="56.28515625" style="6" customWidth="1"/>
    <col min="2" max="2" width="26" style="6" customWidth="1"/>
    <col min="3" max="3" width="25.42578125" style="6" customWidth="1"/>
    <col min="4" max="4" width="9.140625" style="6"/>
    <col min="5" max="7" width="0" style="6" hidden="1" customWidth="1"/>
  </cols>
  <sheetData>
    <row r="1" spans="1:7" ht="15" customHeight="1">
      <c r="A1" s="249" t="s">
        <v>79</v>
      </c>
      <c r="B1" s="250"/>
      <c r="C1" s="250"/>
      <c r="D1" s="250"/>
      <c r="E1" s="250"/>
      <c r="F1" s="250"/>
      <c r="G1" s="250"/>
    </row>
    <row r="2" spans="1:7" ht="15" customHeight="1">
      <c r="A2" s="251" t="s">
        <v>77</v>
      </c>
      <c r="B2" s="250"/>
      <c r="C2" s="250"/>
      <c r="D2" s="250"/>
      <c r="E2" s="250"/>
      <c r="F2" s="250"/>
      <c r="G2" s="250"/>
    </row>
    <row r="3" spans="1:7" ht="15" customHeight="1">
      <c r="A3" s="252" t="s">
        <v>1980</v>
      </c>
      <c r="B3" s="253"/>
      <c r="C3" s="253"/>
      <c r="D3" s="253"/>
      <c r="E3" s="253"/>
      <c r="F3" s="253"/>
      <c r="G3" s="253"/>
    </row>
    <row r="4" spans="1:7">
      <c r="A4" s="254"/>
      <c r="B4" s="250"/>
      <c r="C4" s="250"/>
      <c r="D4" s="250"/>
      <c r="E4" s="250"/>
      <c r="F4" s="250"/>
      <c r="G4" s="250"/>
    </row>
    <row r="5" spans="1:7" ht="15" customHeight="1">
      <c r="A5" s="471" t="s">
        <v>0</v>
      </c>
      <c r="B5" s="471" t="s">
        <v>1</v>
      </c>
      <c r="C5" s="471" t="s">
        <v>2</v>
      </c>
      <c r="D5" s="471" t="s">
        <v>3</v>
      </c>
      <c r="E5" s="275" t="s">
        <v>49</v>
      </c>
      <c r="F5" s="275"/>
      <c r="G5" s="276"/>
    </row>
    <row r="6" spans="1:7">
      <c r="A6" s="471"/>
      <c r="B6" s="471"/>
      <c r="C6" s="471"/>
      <c r="D6" s="471"/>
      <c r="E6" s="278"/>
      <c r="F6" s="278"/>
      <c r="G6" s="279"/>
    </row>
    <row r="7" spans="1:7">
      <c r="A7" s="471"/>
      <c r="B7" s="471"/>
      <c r="C7" s="471"/>
      <c r="D7" s="471"/>
      <c r="E7" s="281"/>
      <c r="F7" s="281"/>
      <c r="G7" s="282"/>
    </row>
    <row r="8" spans="1:7">
      <c r="A8" s="471"/>
      <c r="B8" s="471"/>
      <c r="C8" s="471"/>
      <c r="D8" s="471"/>
      <c r="E8" s="61" t="s">
        <v>50</v>
      </c>
      <c r="F8" s="146" t="s">
        <v>51</v>
      </c>
      <c r="G8" s="146" t="s">
        <v>52</v>
      </c>
    </row>
    <row r="9" spans="1:7">
      <c r="A9" s="160" t="s">
        <v>1965</v>
      </c>
      <c r="B9" s="160" t="s">
        <v>15</v>
      </c>
      <c r="C9" s="160" t="s">
        <v>73</v>
      </c>
      <c r="D9" s="160">
        <f t="shared" ref="D9:D39" si="0">E9+F9+G9</f>
        <v>0</v>
      </c>
      <c r="E9" s="61">
        <v>0</v>
      </c>
      <c r="F9" s="146">
        <v>0</v>
      </c>
      <c r="G9" s="146">
        <v>0</v>
      </c>
    </row>
    <row r="10" spans="1:7">
      <c r="A10" s="160" t="s">
        <v>1965</v>
      </c>
      <c r="B10" s="160" t="s">
        <v>1077</v>
      </c>
      <c r="C10" s="160" t="s">
        <v>35</v>
      </c>
      <c r="D10" s="160">
        <f t="shared" si="0"/>
        <v>9</v>
      </c>
      <c r="E10" s="61"/>
      <c r="F10" s="146">
        <v>9</v>
      </c>
      <c r="G10" s="146"/>
    </row>
    <row r="11" spans="1:7">
      <c r="A11" s="160" t="s">
        <v>1966</v>
      </c>
      <c r="B11" s="160" t="s">
        <v>8</v>
      </c>
      <c r="C11" s="160"/>
      <c r="D11" s="160">
        <f t="shared" si="0"/>
        <v>0</v>
      </c>
      <c r="E11" s="61"/>
      <c r="F11" s="146"/>
      <c r="G11" s="146"/>
    </row>
    <row r="12" spans="1:7">
      <c r="A12" s="160" t="s">
        <v>1966</v>
      </c>
      <c r="B12" s="160" t="s">
        <v>5</v>
      </c>
      <c r="C12" s="160" t="s">
        <v>423</v>
      </c>
      <c r="D12" s="160">
        <f t="shared" si="0"/>
        <v>18</v>
      </c>
      <c r="E12" s="61">
        <v>8</v>
      </c>
      <c r="F12" s="146">
        <v>10</v>
      </c>
      <c r="G12" s="146">
        <v>0</v>
      </c>
    </row>
    <row r="13" spans="1:7">
      <c r="A13" s="160" t="s">
        <v>1967</v>
      </c>
      <c r="B13" s="160" t="s">
        <v>1968</v>
      </c>
      <c r="C13" s="160"/>
      <c r="D13" s="160">
        <f t="shared" si="0"/>
        <v>0</v>
      </c>
      <c r="E13" s="61">
        <v>0</v>
      </c>
      <c r="F13" s="146">
        <v>0</v>
      </c>
      <c r="G13" s="146">
        <v>0</v>
      </c>
    </row>
    <row r="14" spans="1:7">
      <c r="A14" s="160" t="s">
        <v>1967</v>
      </c>
      <c r="B14" s="160" t="s">
        <v>5</v>
      </c>
      <c r="C14" s="160" t="s">
        <v>6</v>
      </c>
      <c r="D14" s="160">
        <f t="shared" si="0"/>
        <v>14</v>
      </c>
      <c r="E14" s="61">
        <v>14</v>
      </c>
      <c r="F14" s="146"/>
      <c r="G14" s="146">
        <v>0</v>
      </c>
    </row>
    <row r="15" spans="1:7">
      <c r="A15" s="160" t="s">
        <v>1969</v>
      </c>
      <c r="B15" s="160" t="s">
        <v>5</v>
      </c>
      <c r="C15" s="160" t="s">
        <v>16</v>
      </c>
      <c r="D15" s="160">
        <f t="shared" si="0"/>
        <v>6</v>
      </c>
      <c r="E15" s="61">
        <v>3</v>
      </c>
      <c r="F15" s="146">
        <v>3</v>
      </c>
      <c r="G15" s="146">
        <v>0</v>
      </c>
    </row>
    <row r="16" spans="1:7">
      <c r="A16" s="160" t="s">
        <v>1970</v>
      </c>
      <c r="B16" s="160" t="s">
        <v>5</v>
      </c>
      <c r="C16" s="160" t="s">
        <v>23</v>
      </c>
      <c r="D16" s="160">
        <f t="shared" si="0"/>
        <v>6</v>
      </c>
      <c r="E16" s="61">
        <v>3</v>
      </c>
      <c r="F16" s="146">
        <v>3</v>
      </c>
      <c r="G16" s="146">
        <v>0</v>
      </c>
    </row>
    <row r="17" spans="1:7" ht="18.75" customHeight="1">
      <c r="A17" s="160" t="s">
        <v>1970</v>
      </c>
      <c r="B17" s="160" t="s">
        <v>5</v>
      </c>
      <c r="C17" s="160" t="s">
        <v>40</v>
      </c>
      <c r="D17" s="160">
        <f t="shared" si="0"/>
        <v>6</v>
      </c>
      <c r="E17" s="61">
        <v>3</v>
      </c>
      <c r="F17" s="146">
        <v>3</v>
      </c>
      <c r="G17" s="146"/>
    </row>
    <row r="18" spans="1:7">
      <c r="A18" s="160" t="s">
        <v>1970</v>
      </c>
      <c r="B18" s="160" t="s">
        <v>168</v>
      </c>
      <c r="C18" s="160"/>
      <c r="D18" s="160">
        <f t="shared" si="0"/>
        <v>6</v>
      </c>
      <c r="E18" s="61">
        <v>3</v>
      </c>
      <c r="F18" s="146">
        <v>3</v>
      </c>
      <c r="G18" s="146"/>
    </row>
    <row r="19" spans="1:7">
      <c r="A19" s="160" t="s">
        <v>1971</v>
      </c>
      <c r="B19" s="160" t="s">
        <v>5</v>
      </c>
      <c r="C19" s="160" t="s">
        <v>6</v>
      </c>
      <c r="D19" s="160">
        <f t="shared" si="0"/>
        <v>6</v>
      </c>
      <c r="E19" s="61">
        <v>3</v>
      </c>
      <c r="F19" s="146">
        <v>3</v>
      </c>
      <c r="G19" s="146">
        <f>SUM(G9:G16)</f>
        <v>0</v>
      </c>
    </row>
    <row r="20" spans="1:7">
      <c r="A20" s="160" t="s">
        <v>1972</v>
      </c>
      <c r="B20" s="160" t="s">
        <v>5</v>
      </c>
      <c r="C20" s="160" t="s">
        <v>6</v>
      </c>
      <c r="D20" s="160">
        <f t="shared" si="0"/>
        <v>6</v>
      </c>
      <c r="E20" s="61">
        <v>3</v>
      </c>
      <c r="F20" s="146">
        <v>3</v>
      </c>
      <c r="G20" s="146">
        <v>0</v>
      </c>
    </row>
    <row r="21" spans="1:7">
      <c r="A21" s="160" t="s">
        <v>1973</v>
      </c>
      <c r="B21" s="160" t="s">
        <v>5</v>
      </c>
      <c r="C21" s="160" t="s">
        <v>813</v>
      </c>
      <c r="D21" s="160">
        <f t="shared" si="0"/>
        <v>21</v>
      </c>
      <c r="E21" s="61">
        <v>12</v>
      </c>
      <c r="F21" s="146">
        <v>9</v>
      </c>
      <c r="G21" s="146">
        <v>0</v>
      </c>
    </row>
    <row r="22" spans="1:7">
      <c r="A22" s="160" t="s">
        <v>1973</v>
      </c>
      <c r="B22" s="160" t="s">
        <v>5</v>
      </c>
      <c r="C22" s="160" t="s">
        <v>21</v>
      </c>
      <c r="D22" s="160">
        <f t="shared" si="0"/>
        <v>4</v>
      </c>
      <c r="E22" s="61"/>
      <c r="F22" s="146">
        <v>4</v>
      </c>
      <c r="G22" s="146"/>
    </row>
    <row r="23" spans="1:7">
      <c r="A23" s="160" t="s">
        <v>1974</v>
      </c>
      <c r="B23" s="160" t="s">
        <v>5</v>
      </c>
      <c r="C23" s="160" t="s">
        <v>11</v>
      </c>
      <c r="D23" s="160">
        <f t="shared" si="0"/>
        <v>19</v>
      </c>
      <c r="E23" s="61">
        <v>6</v>
      </c>
      <c r="F23" s="146">
        <v>13</v>
      </c>
      <c r="G23" s="146">
        <v>0</v>
      </c>
    </row>
    <row r="24" spans="1:7">
      <c r="A24" s="160" t="s">
        <v>1975</v>
      </c>
      <c r="B24" s="160" t="s">
        <v>33</v>
      </c>
      <c r="C24" s="160"/>
      <c r="D24" s="160">
        <f t="shared" si="0"/>
        <v>0</v>
      </c>
      <c r="E24" s="61"/>
      <c r="F24" s="146"/>
      <c r="G24" s="146"/>
    </row>
    <row r="25" spans="1:7">
      <c r="A25" s="160" t="s">
        <v>1976</v>
      </c>
      <c r="B25" s="160" t="s">
        <v>5</v>
      </c>
      <c r="C25" s="160" t="s">
        <v>1208</v>
      </c>
      <c r="D25" s="160">
        <f t="shared" si="0"/>
        <v>1</v>
      </c>
      <c r="E25" s="61"/>
      <c r="F25" s="146">
        <v>1</v>
      </c>
      <c r="G25" s="146"/>
    </row>
    <row r="26" spans="1:7">
      <c r="A26" s="160" t="s">
        <v>198</v>
      </c>
      <c r="B26" s="160"/>
      <c r="C26" s="160" t="s">
        <v>35</v>
      </c>
      <c r="D26" s="160">
        <f t="shared" si="0"/>
        <v>5</v>
      </c>
      <c r="E26" s="61"/>
      <c r="F26" s="146">
        <v>5</v>
      </c>
      <c r="G26" s="146"/>
    </row>
    <row r="27" spans="1:7" ht="18.75" customHeight="1">
      <c r="A27" s="160" t="s">
        <v>198</v>
      </c>
      <c r="B27" s="160"/>
      <c r="C27" s="160" t="s">
        <v>182</v>
      </c>
      <c r="D27" s="160">
        <f t="shared" si="0"/>
        <v>5</v>
      </c>
      <c r="E27" s="61"/>
      <c r="F27" s="146">
        <v>5</v>
      </c>
      <c r="G27" s="146"/>
    </row>
    <row r="28" spans="1:7">
      <c r="A28" s="160" t="s">
        <v>198</v>
      </c>
      <c r="B28" s="160"/>
      <c r="C28" s="160" t="s">
        <v>38</v>
      </c>
      <c r="D28" s="160">
        <f t="shared" si="0"/>
        <v>5</v>
      </c>
      <c r="E28" s="61">
        <v>2</v>
      </c>
      <c r="F28" s="146">
        <v>3</v>
      </c>
      <c r="G28" s="146"/>
    </row>
    <row r="29" spans="1:7">
      <c r="A29" s="160" t="s">
        <v>198</v>
      </c>
      <c r="B29" s="160"/>
      <c r="C29" s="160" t="s">
        <v>19</v>
      </c>
      <c r="D29" s="160">
        <f t="shared" si="0"/>
        <v>3.5</v>
      </c>
      <c r="E29" s="61"/>
      <c r="F29" s="146">
        <v>3.5</v>
      </c>
      <c r="G29" s="146"/>
    </row>
    <row r="30" spans="1:7">
      <c r="A30" s="160" t="s">
        <v>198</v>
      </c>
      <c r="B30" s="160"/>
      <c r="C30" s="160" t="s">
        <v>1977</v>
      </c>
      <c r="D30" s="160">
        <f t="shared" si="0"/>
        <v>1.5</v>
      </c>
      <c r="E30" s="61"/>
      <c r="F30" s="146">
        <v>1.5</v>
      </c>
      <c r="G30" s="146"/>
    </row>
    <row r="31" spans="1:7">
      <c r="A31" s="160" t="s">
        <v>198</v>
      </c>
      <c r="B31" s="160"/>
      <c r="C31" s="160" t="s">
        <v>45</v>
      </c>
      <c r="D31" s="160">
        <f t="shared" si="0"/>
        <v>2</v>
      </c>
      <c r="E31" s="61"/>
      <c r="F31" s="146">
        <v>2</v>
      </c>
      <c r="G31" s="146"/>
    </row>
    <row r="32" spans="1:7">
      <c r="A32" s="160" t="s">
        <v>198</v>
      </c>
      <c r="B32" s="160"/>
      <c r="C32" s="160" t="s">
        <v>13</v>
      </c>
      <c r="D32" s="160">
        <f t="shared" si="0"/>
        <v>2</v>
      </c>
      <c r="E32" s="61"/>
      <c r="F32" s="146">
        <v>2</v>
      </c>
      <c r="G32" s="146"/>
    </row>
    <row r="33" spans="1:7">
      <c r="A33" s="160" t="s">
        <v>198</v>
      </c>
      <c r="B33" s="160"/>
      <c r="C33" s="160" t="s">
        <v>46</v>
      </c>
      <c r="D33" s="160">
        <f t="shared" si="0"/>
        <v>2</v>
      </c>
      <c r="E33" s="61"/>
      <c r="F33" s="146">
        <v>2</v>
      </c>
      <c r="G33" s="146"/>
    </row>
    <row r="34" spans="1:7">
      <c r="A34" s="160" t="s">
        <v>198</v>
      </c>
      <c r="B34" s="160"/>
      <c r="C34" s="160" t="s">
        <v>24</v>
      </c>
      <c r="D34" s="160">
        <f t="shared" si="0"/>
        <v>1</v>
      </c>
      <c r="E34" s="61"/>
      <c r="F34" s="146">
        <v>1</v>
      </c>
      <c r="G34" s="146"/>
    </row>
    <row r="35" spans="1:7">
      <c r="A35" s="160" t="s">
        <v>198</v>
      </c>
      <c r="B35" s="160"/>
      <c r="C35" s="160" t="s">
        <v>1978</v>
      </c>
      <c r="D35" s="160">
        <f t="shared" si="0"/>
        <v>1</v>
      </c>
      <c r="E35" s="61"/>
      <c r="F35" s="146">
        <v>1</v>
      </c>
      <c r="G35" s="146"/>
    </row>
    <row r="36" spans="1:7">
      <c r="A36" s="160" t="s">
        <v>198</v>
      </c>
      <c r="B36" s="160"/>
      <c r="C36" s="160" t="s">
        <v>423</v>
      </c>
      <c r="D36" s="160">
        <f t="shared" si="0"/>
        <v>4</v>
      </c>
      <c r="E36" s="61">
        <v>4</v>
      </c>
      <c r="F36" s="146"/>
      <c r="G36" s="146"/>
    </row>
    <row r="37" spans="1:7">
      <c r="A37" s="160" t="s">
        <v>198</v>
      </c>
      <c r="B37" s="160" t="s">
        <v>1979</v>
      </c>
      <c r="C37" s="160" t="s">
        <v>73</v>
      </c>
      <c r="D37" s="160">
        <f t="shared" si="0"/>
        <v>0</v>
      </c>
      <c r="E37" s="61"/>
      <c r="F37" s="146"/>
      <c r="G37" s="146"/>
    </row>
    <row r="38" spans="1:7">
      <c r="A38" s="160" t="s">
        <v>198</v>
      </c>
      <c r="B38" s="160" t="s">
        <v>178</v>
      </c>
      <c r="C38" s="160" t="s">
        <v>73</v>
      </c>
      <c r="D38" s="160">
        <f t="shared" si="0"/>
        <v>0</v>
      </c>
      <c r="E38" s="61"/>
      <c r="F38" s="146"/>
      <c r="G38" s="146"/>
    </row>
    <row r="39" spans="1:7">
      <c r="A39" s="160" t="s">
        <v>1969</v>
      </c>
      <c r="B39" s="160" t="s">
        <v>5</v>
      </c>
      <c r="C39" s="160" t="s">
        <v>6</v>
      </c>
      <c r="D39" s="160">
        <f t="shared" si="0"/>
        <v>19</v>
      </c>
      <c r="E39" s="61">
        <v>19</v>
      </c>
      <c r="F39" s="146"/>
      <c r="G39" s="146"/>
    </row>
    <row r="40" spans="1:7">
      <c r="A40" s="160" t="s">
        <v>1981</v>
      </c>
      <c r="B40" s="160" t="s">
        <v>1982</v>
      </c>
      <c r="C40" s="160"/>
      <c r="D40" s="160"/>
      <c r="E40" s="510"/>
      <c r="F40" s="7"/>
      <c r="G40" s="7"/>
    </row>
    <row r="41" spans="1:7">
      <c r="A41" s="160" t="s">
        <v>1981</v>
      </c>
      <c r="B41" s="160" t="s">
        <v>70</v>
      </c>
      <c r="C41" s="160"/>
      <c r="D41" s="449"/>
      <c r="E41" s="511"/>
      <c r="F41" s="11"/>
      <c r="G41" s="11"/>
    </row>
    <row r="42" spans="1:7">
      <c r="A42" s="160" t="s">
        <v>1983</v>
      </c>
      <c r="B42" s="160" t="s">
        <v>98</v>
      </c>
      <c r="C42" s="160"/>
      <c r="D42" s="449"/>
      <c r="E42" s="511"/>
      <c r="F42" s="11"/>
      <c r="G42" s="11"/>
    </row>
    <row r="43" spans="1:7">
      <c r="A43" s="160" t="s">
        <v>1984</v>
      </c>
      <c r="B43" s="160" t="s">
        <v>526</v>
      </c>
      <c r="C43" s="160"/>
      <c r="D43" s="449"/>
      <c r="E43" s="511"/>
      <c r="F43" s="11"/>
      <c r="G43" s="11"/>
    </row>
    <row r="44" spans="1:7">
      <c r="A44" s="160" t="s">
        <v>1985</v>
      </c>
      <c r="B44" s="160" t="s">
        <v>438</v>
      </c>
      <c r="C44" s="160"/>
      <c r="D44" s="160"/>
      <c r="E44" s="512"/>
      <c r="F44" s="11"/>
      <c r="G44" s="11"/>
    </row>
    <row r="45" spans="1:7">
      <c r="A45" s="160" t="s">
        <v>1986</v>
      </c>
      <c r="B45" s="160" t="s">
        <v>438</v>
      </c>
      <c r="C45" s="160"/>
      <c r="D45" s="160"/>
      <c r="E45" s="512"/>
      <c r="F45" s="11"/>
      <c r="G45" s="11"/>
    </row>
    <row r="46" spans="1:7">
      <c r="A46" s="160" t="s">
        <v>1987</v>
      </c>
      <c r="B46" s="160" t="s">
        <v>436</v>
      </c>
      <c r="C46" s="160"/>
      <c r="D46" s="160"/>
      <c r="E46" s="512"/>
      <c r="F46" s="11"/>
      <c r="G46" s="11"/>
    </row>
    <row r="47" spans="1:7">
      <c r="A47" s="160" t="s">
        <v>1988</v>
      </c>
      <c r="B47" s="160" t="s">
        <v>436</v>
      </c>
      <c r="C47" s="160"/>
      <c r="D47" s="160"/>
      <c r="E47" s="512"/>
      <c r="F47" s="11"/>
      <c r="G47" s="11"/>
    </row>
    <row r="48" spans="1:7">
      <c r="A48" s="160" t="s">
        <v>1989</v>
      </c>
      <c r="B48" s="160" t="s">
        <v>436</v>
      </c>
      <c r="C48" s="160"/>
      <c r="D48" s="160"/>
      <c r="E48" s="513"/>
      <c r="F48" s="11"/>
      <c r="G48" s="11"/>
    </row>
    <row r="49" spans="1:4">
      <c r="A49" s="58"/>
      <c r="B49" s="58"/>
      <c r="C49" s="58"/>
      <c r="D49" s="58"/>
    </row>
    <row r="50" spans="1:4">
      <c r="A50" s="58"/>
      <c r="B50" s="58"/>
      <c r="C50" s="58"/>
      <c r="D50" s="58"/>
    </row>
    <row r="51" spans="1:4">
      <c r="A51" s="58"/>
      <c r="B51" s="58"/>
      <c r="C51" s="58"/>
      <c r="D51" s="58"/>
    </row>
    <row r="52" spans="1:4">
      <c r="A52" s="58"/>
      <c r="B52" s="58"/>
      <c r="C52" s="58"/>
      <c r="D52" s="58"/>
    </row>
    <row r="53" spans="1:4">
      <c r="A53" s="58"/>
      <c r="B53" s="58"/>
      <c r="C53" s="58"/>
      <c r="D53" s="58"/>
    </row>
    <row r="54" spans="1:4">
      <c r="A54" s="58"/>
      <c r="B54" s="58"/>
      <c r="C54" s="58"/>
      <c r="D54" s="58"/>
    </row>
    <row r="55" spans="1:4">
      <c r="A55" s="58"/>
      <c r="B55" s="58"/>
      <c r="C55" s="58"/>
      <c r="D55" s="58"/>
    </row>
    <row r="56" spans="1:4">
      <c r="A56" s="58"/>
      <c r="B56" s="58"/>
      <c r="C56" s="58"/>
      <c r="D56" s="58"/>
    </row>
    <row r="57" spans="1:4">
      <c r="A57" s="58"/>
      <c r="B57" s="58"/>
      <c r="C57" s="58"/>
      <c r="D57" s="58"/>
    </row>
    <row r="58" spans="1:4">
      <c r="A58" s="58"/>
      <c r="B58" s="58"/>
      <c r="C58" s="58"/>
      <c r="D58" s="58"/>
    </row>
    <row r="59" spans="1:4">
      <c r="A59" s="58"/>
      <c r="B59" s="58"/>
      <c r="C59" s="58"/>
      <c r="D59" s="58"/>
    </row>
  </sheetData>
  <mergeCells count="9">
    <mergeCell ref="A5:A8"/>
    <mergeCell ref="B5:B8"/>
    <mergeCell ref="C5:C8"/>
    <mergeCell ref="A1:G1"/>
    <mergeCell ref="A2:G2"/>
    <mergeCell ref="A3:G3"/>
    <mergeCell ref="A4:G4"/>
    <mergeCell ref="D5:D8"/>
    <mergeCell ref="E5:G7"/>
  </mergeCells>
  <pageMargins left="0.7" right="0.7" top="0.75" bottom="0.75" header="0.3" footer="0.3"/>
  <pageSetup paperSize="9" scale="74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zoomScale="60" workbookViewId="0">
      <selection activeCell="A3" sqref="A3:G3"/>
    </sheetView>
  </sheetViews>
  <sheetFormatPr defaultRowHeight="15"/>
  <cols>
    <col min="1" max="1" width="37" customWidth="1"/>
    <col min="2" max="2" width="19.7109375" customWidth="1"/>
    <col min="3" max="3" width="26.85546875" customWidth="1"/>
    <col min="5" max="7" width="0" hidden="1" customWidth="1"/>
  </cols>
  <sheetData>
    <row r="1" spans="1:7">
      <c r="A1" s="249" t="s">
        <v>79</v>
      </c>
      <c r="B1" s="288"/>
      <c r="C1" s="288"/>
      <c r="D1" s="288"/>
      <c r="E1" s="288"/>
      <c r="F1" s="288"/>
      <c r="G1" s="288"/>
    </row>
    <row r="2" spans="1:7">
      <c r="A2" s="251" t="s">
        <v>77</v>
      </c>
      <c r="B2" s="288"/>
      <c r="C2" s="288"/>
      <c r="D2" s="288"/>
      <c r="E2" s="288"/>
      <c r="F2" s="288"/>
      <c r="G2" s="288"/>
    </row>
    <row r="3" spans="1:7">
      <c r="A3" s="252" t="s">
        <v>2008</v>
      </c>
      <c r="B3" s="289"/>
      <c r="C3" s="289"/>
      <c r="D3" s="289"/>
      <c r="E3" s="289"/>
      <c r="F3" s="289"/>
      <c r="G3" s="289"/>
    </row>
    <row r="4" spans="1:7">
      <c r="A4" s="254"/>
      <c r="B4" s="288"/>
      <c r="C4" s="288"/>
      <c r="D4" s="288"/>
      <c r="E4" s="288"/>
      <c r="F4" s="288"/>
      <c r="G4" s="288"/>
    </row>
    <row r="5" spans="1:7">
      <c r="A5" s="271" t="s">
        <v>0</v>
      </c>
      <c r="B5" s="290" t="s">
        <v>1</v>
      </c>
      <c r="C5" s="290" t="s">
        <v>2</v>
      </c>
      <c r="D5" s="271" t="s">
        <v>3</v>
      </c>
      <c r="E5" s="274" t="s">
        <v>49</v>
      </c>
      <c r="F5" s="275"/>
      <c r="G5" s="276"/>
    </row>
    <row r="6" spans="1:7">
      <c r="A6" s="272"/>
      <c r="B6" s="291"/>
      <c r="C6" s="291"/>
      <c r="D6" s="272"/>
      <c r="E6" s="277"/>
      <c r="F6" s="278"/>
      <c r="G6" s="279"/>
    </row>
    <row r="7" spans="1:7">
      <c r="A7" s="272"/>
      <c r="B7" s="291"/>
      <c r="C7" s="291"/>
      <c r="D7" s="272"/>
      <c r="E7" s="280"/>
      <c r="F7" s="281"/>
      <c r="G7" s="282"/>
    </row>
    <row r="8" spans="1:7">
      <c r="A8" s="273"/>
      <c r="B8" s="292"/>
      <c r="C8" s="292"/>
      <c r="D8" s="273"/>
      <c r="E8" s="139" t="s">
        <v>50</v>
      </c>
      <c r="F8" s="139" t="s">
        <v>51</v>
      </c>
      <c r="G8" s="139" t="s">
        <v>52</v>
      </c>
    </row>
    <row r="9" spans="1:7" ht="17.25" customHeight="1">
      <c r="A9" s="160" t="s">
        <v>1990</v>
      </c>
      <c r="B9" s="160" t="s">
        <v>5</v>
      </c>
      <c r="C9" s="160" t="s">
        <v>1322</v>
      </c>
      <c r="D9" s="160">
        <f t="shared" ref="D9:D37" si="0">E9+F9+G9</f>
        <v>15</v>
      </c>
      <c r="E9" s="160">
        <v>3</v>
      </c>
      <c r="F9" s="160">
        <v>12</v>
      </c>
      <c r="G9" s="160">
        <v>0</v>
      </c>
    </row>
    <row r="10" spans="1:7" ht="15" customHeight="1">
      <c r="A10" s="160" t="s">
        <v>1990</v>
      </c>
      <c r="B10" s="160" t="s">
        <v>5</v>
      </c>
      <c r="C10" s="160" t="s">
        <v>21</v>
      </c>
      <c r="D10" s="160">
        <f t="shared" si="0"/>
        <v>6</v>
      </c>
      <c r="E10" s="160">
        <v>0</v>
      </c>
      <c r="F10" s="160">
        <v>6</v>
      </c>
      <c r="G10" s="160">
        <v>0</v>
      </c>
    </row>
    <row r="11" spans="1:7" ht="16.5" customHeight="1">
      <c r="A11" s="160" t="s">
        <v>1991</v>
      </c>
      <c r="B11" s="160" t="s">
        <v>33</v>
      </c>
      <c r="C11" s="160"/>
      <c r="D11" s="160">
        <f t="shared" si="0"/>
        <v>0</v>
      </c>
      <c r="E11" s="160">
        <v>0</v>
      </c>
      <c r="F11" s="160">
        <v>0</v>
      </c>
      <c r="G11" s="160">
        <v>0</v>
      </c>
    </row>
    <row r="12" spans="1:7">
      <c r="A12" s="160" t="s">
        <v>1152</v>
      </c>
      <c r="B12" s="160" t="s">
        <v>5</v>
      </c>
      <c r="C12" s="160" t="s">
        <v>38</v>
      </c>
      <c r="D12" s="160">
        <f t="shared" si="0"/>
        <v>4.5</v>
      </c>
      <c r="E12" s="160">
        <v>0.5</v>
      </c>
      <c r="F12" s="160">
        <v>4</v>
      </c>
      <c r="G12" s="160"/>
    </row>
    <row r="13" spans="1:7">
      <c r="A13" s="160" t="s">
        <v>1992</v>
      </c>
      <c r="B13" s="160" t="s">
        <v>5</v>
      </c>
      <c r="C13" s="160" t="s">
        <v>23</v>
      </c>
      <c r="D13" s="160">
        <f t="shared" si="0"/>
        <v>11</v>
      </c>
      <c r="E13" s="160"/>
      <c r="F13" s="160">
        <v>11</v>
      </c>
      <c r="G13" s="160"/>
    </row>
    <row r="14" spans="1:7">
      <c r="A14" s="160" t="s">
        <v>1992</v>
      </c>
      <c r="B14" s="160" t="s">
        <v>5</v>
      </c>
      <c r="C14" s="160" t="s">
        <v>1993</v>
      </c>
      <c r="D14" s="160">
        <f t="shared" si="0"/>
        <v>1</v>
      </c>
      <c r="E14" s="160"/>
      <c r="F14" s="160">
        <v>1</v>
      </c>
      <c r="G14" s="160"/>
    </row>
    <row r="15" spans="1:7">
      <c r="A15" s="160" t="s">
        <v>1992</v>
      </c>
      <c r="B15" s="160" t="s">
        <v>5</v>
      </c>
      <c r="C15" s="160" t="s">
        <v>1208</v>
      </c>
      <c r="D15" s="160">
        <f t="shared" si="0"/>
        <v>1</v>
      </c>
      <c r="E15" s="160"/>
      <c r="F15" s="160">
        <v>1</v>
      </c>
      <c r="G15" s="160"/>
    </row>
    <row r="16" spans="1:7">
      <c r="A16" s="160" t="s">
        <v>1992</v>
      </c>
      <c r="B16" s="160" t="s">
        <v>5</v>
      </c>
      <c r="C16" s="160" t="s">
        <v>45</v>
      </c>
      <c r="D16" s="160">
        <f t="shared" si="0"/>
        <v>4</v>
      </c>
      <c r="E16" s="160"/>
      <c r="F16" s="160">
        <v>4</v>
      </c>
      <c r="G16" s="160"/>
    </row>
    <row r="17" spans="1:7">
      <c r="A17" s="160" t="s">
        <v>1992</v>
      </c>
      <c r="B17" s="160" t="s">
        <v>5</v>
      </c>
      <c r="C17" s="160" t="s">
        <v>577</v>
      </c>
      <c r="D17" s="160">
        <f t="shared" si="0"/>
        <v>3</v>
      </c>
      <c r="E17" s="160"/>
      <c r="F17" s="160">
        <v>3</v>
      </c>
      <c r="G17" s="160"/>
    </row>
    <row r="18" spans="1:7">
      <c r="A18" s="160" t="s">
        <v>1994</v>
      </c>
      <c r="B18" s="160" t="s">
        <v>15</v>
      </c>
      <c r="C18" s="160"/>
      <c r="D18" s="160">
        <f t="shared" si="0"/>
        <v>0</v>
      </c>
      <c r="E18" s="160"/>
      <c r="F18" s="160"/>
      <c r="G18" s="160"/>
    </row>
    <row r="19" spans="1:7" ht="15.75" customHeight="1">
      <c r="A19" s="160" t="s">
        <v>1994</v>
      </c>
      <c r="B19" s="160" t="s">
        <v>5</v>
      </c>
      <c r="C19" s="160" t="s">
        <v>561</v>
      </c>
      <c r="D19" s="160">
        <f t="shared" si="0"/>
        <v>9</v>
      </c>
      <c r="E19" s="160"/>
      <c r="F19" s="160">
        <v>9</v>
      </c>
      <c r="G19" s="160"/>
    </row>
    <row r="20" spans="1:7">
      <c r="A20" s="160" t="s">
        <v>1995</v>
      </c>
      <c r="B20" s="160" t="s">
        <v>1996</v>
      </c>
      <c r="C20" s="160"/>
      <c r="D20" s="160">
        <f t="shared" si="0"/>
        <v>0</v>
      </c>
      <c r="E20" s="160"/>
      <c r="F20" s="160"/>
      <c r="G20" s="160"/>
    </row>
    <row r="21" spans="1:7">
      <c r="A21" s="160" t="s">
        <v>1995</v>
      </c>
      <c r="B21" s="160" t="s">
        <v>43</v>
      </c>
      <c r="C21" s="160"/>
      <c r="D21" s="160">
        <f t="shared" si="0"/>
        <v>0</v>
      </c>
      <c r="E21" s="160"/>
      <c r="F21" s="160"/>
      <c r="G21" s="160"/>
    </row>
    <row r="22" spans="1:7">
      <c r="A22" s="160" t="s">
        <v>1995</v>
      </c>
      <c r="B22" s="160" t="s">
        <v>5</v>
      </c>
      <c r="C22" s="160" t="s">
        <v>24</v>
      </c>
      <c r="D22" s="160">
        <f t="shared" si="0"/>
        <v>5</v>
      </c>
      <c r="E22" s="160">
        <v>3</v>
      </c>
      <c r="F22" s="160">
        <v>2</v>
      </c>
      <c r="G22" s="160"/>
    </row>
    <row r="23" spans="1:7">
      <c r="A23" s="160" t="s">
        <v>1997</v>
      </c>
      <c r="B23" s="160" t="s">
        <v>8</v>
      </c>
      <c r="C23" s="160"/>
      <c r="D23" s="160">
        <f t="shared" si="0"/>
        <v>0</v>
      </c>
      <c r="E23" s="160"/>
      <c r="F23" s="160"/>
      <c r="G23" s="160"/>
    </row>
    <row r="24" spans="1:7">
      <c r="A24" s="160" t="s">
        <v>1998</v>
      </c>
      <c r="B24" s="160" t="s">
        <v>5</v>
      </c>
      <c r="C24" s="160" t="s">
        <v>6</v>
      </c>
      <c r="D24" s="160">
        <f t="shared" si="0"/>
        <v>8.5</v>
      </c>
      <c r="E24" s="160">
        <v>8.5</v>
      </c>
      <c r="F24" s="160"/>
      <c r="G24" s="160"/>
    </row>
    <row r="25" spans="1:7">
      <c r="A25" s="160" t="s">
        <v>464</v>
      </c>
      <c r="B25" s="160" t="s">
        <v>5</v>
      </c>
      <c r="C25" s="160" t="s">
        <v>1099</v>
      </c>
      <c r="D25" s="160">
        <f t="shared" si="0"/>
        <v>9</v>
      </c>
      <c r="E25" s="160"/>
      <c r="F25" s="160">
        <v>9</v>
      </c>
      <c r="G25" s="160"/>
    </row>
    <row r="26" spans="1:7">
      <c r="A26" s="160" t="s">
        <v>464</v>
      </c>
      <c r="B26" s="160" t="s">
        <v>5</v>
      </c>
      <c r="C26" s="160" t="s">
        <v>1999</v>
      </c>
      <c r="D26" s="160">
        <f t="shared" si="0"/>
        <v>6</v>
      </c>
      <c r="E26" s="160"/>
      <c r="F26" s="160">
        <v>6</v>
      </c>
      <c r="G26" s="160"/>
    </row>
    <row r="27" spans="1:7">
      <c r="A27" s="160" t="s">
        <v>2000</v>
      </c>
      <c r="B27" s="160" t="s">
        <v>178</v>
      </c>
      <c r="C27" s="160"/>
      <c r="D27" s="160">
        <f t="shared" si="0"/>
        <v>0</v>
      </c>
      <c r="E27" s="160"/>
      <c r="F27" s="160"/>
      <c r="G27" s="160"/>
    </row>
    <row r="28" spans="1:7">
      <c r="A28" s="160" t="s">
        <v>2001</v>
      </c>
      <c r="B28" s="160" t="s">
        <v>5</v>
      </c>
      <c r="C28" s="160" t="s">
        <v>6</v>
      </c>
      <c r="D28" s="160">
        <f t="shared" si="0"/>
        <v>10</v>
      </c>
      <c r="E28" s="160">
        <v>10</v>
      </c>
      <c r="F28" s="160"/>
      <c r="G28" s="160"/>
    </row>
    <row r="29" spans="1:7">
      <c r="A29" s="160" t="s">
        <v>2001</v>
      </c>
      <c r="B29" s="160" t="s">
        <v>5</v>
      </c>
      <c r="C29" s="160" t="s">
        <v>16</v>
      </c>
      <c r="D29" s="160">
        <f t="shared" si="0"/>
        <v>6.5</v>
      </c>
      <c r="E29" s="160">
        <v>2.5</v>
      </c>
      <c r="F29" s="160">
        <v>4</v>
      </c>
      <c r="G29" s="160"/>
    </row>
    <row r="30" spans="1:7">
      <c r="A30" s="160" t="s">
        <v>2002</v>
      </c>
      <c r="B30" s="160" t="s">
        <v>5</v>
      </c>
      <c r="C30" s="160" t="s">
        <v>6</v>
      </c>
      <c r="D30" s="160">
        <f t="shared" si="0"/>
        <v>17</v>
      </c>
      <c r="E30" s="160">
        <v>17</v>
      </c>
      <c r="F30" s="160"/>
      <c r="G30" s="160"/>
    </row>
    <row r="31" spans="1:7">
      <c r="A31" s="160" t="s">
        <v>150</v>
      </c>
      <c r="B31" s="160" t="s">
        <v>168</v>
      </c>
      <c r="C31" s="160"/>
      <c r="D31" s="160">
        <f t="shared" si="0"/>
        <v>0</v>
      </c>
      <c r="E31" s="160"/>
      <c r="F31" s="160"/>
      <c r="G31" s="160"/>
    </row>
    <row r="32" spans="1:7">
      <c r="A32" s="160" t="s">
        <v>199</v>
      </c>
      <c r="B32" s="160" t="s">
        <v>5</v>
      </c>
      <c r="C32" s="160" t="s">
        <v>46</v>
      </c>
      <c r="D32" s="160">
        <f t="shared" si="0"/>
        <v>2</v>
      </c>
      <c r="E32" s="160"/>
      <c r="F32" s="160">
        <v>2</v>
      </c>
      <c r="G32" s="160"/>
    </row>
    <row r="33" spans="1:7">
      <c r="A33" s="160" t="s">
        <v>199</v>
      </c>
      <c r="B33" s="160" t="s">
        <v>5</v>
      </c>
      <c r="C33" s="160" t="s">
        <v>2003</v>
      </c>
      <c r="D33" s="160">
        <f t="shared" si="0"/>
        <v>3</v>
      </c>
      <c r="E33" s="160"/>
      <c r="F33" s="160">
        <v>3</v>
      </c>
      <c r="G33" s="160"/>
    </row>
    <row r="34" spans="1:7">
      <c r="A34" s="160" t="s">
        <v>199</v>
      </c>
      <c r="B34" s="160" t="s">
        <v>5</v>
      </c>
      <c r="C34" s="160" t="s">
        <v>1999</v>
      </c>
      <c r="D34" s="160">
        <f t="shared" si="0"/>
        <v>2</v>
      </c>
      <c r="E34" s="160"/>
      <c r="F34" s="160">
        <v>2</v>
      </c>
      <c r="G34" s="160"/>
    </row>
    <row r="35" spans="1:7">
      <c r="A35" s="160" t="s">
        <v>199</v>
      </c>
      <c r="B35" s="160" t="s">
        <v>5</v>
      </c>
      <c r="C35" s="160" t="s">
        <v>13</v>
      </c>
      <c r="D35" s="160">
        <f t="shared" si="0"/>
        <v>2</v>
      </c>
      <c r="E35" s="160"/>
      <c r="F35" s="160">
        <v>2</v>
      </c>
      <c r="G35" s="160"/>
    </row>
    <row r="36" spans="1:7">
      <c r="A36" s="160" t="s">
        <v>198</v>
      </c>
      <c r="B36" s="160" t="s">
        <v>5</v>
      </c>
      <c r="C36" s="160" t="s">
        <v>38</v>
      </c>
      <c r="D36" s="160">
        <f t="shared" si="0"/>
        <v>1</v>
      </c>
      <c r="E36" s="160">
        <v>1</v>
      </c>
      <c r="F36" s="160"/>
      <c r="G36" s="160"/>
    </row>
    <row r="37" spans="1:7">
      <c r="A37" s="160" t="s">
        <v>198</v>
      </c>
      <c r="B37" s="160" t="s">
        <v>5</v>
      </c>
      <c r="C37" s="160" t="s">
        <v>19</v>
      </c>
      <c r="D37" s="160">
        <f t="shared" si="0"/>
        <v>4</v>
      </c>
      <c r="E37" s="160"/>
      <c r="F37" s="160">
        <v>4</v>
      </c>
      <c r="G37" s="160"/>
    </row>
    <row r="38" spans="1:7" ht="14.25" customHeight="1">
      <c r="A38" s="160" t="s">
        <v>2004</v>
      </c>
      <c r="B38" s="160" t="s">
        <v>5</v>
      </c>
      <c r="C38" s="160" t="s">
        <v>11</v>
      </c>
      <c r="D38" s="160">
        <v>18</v>
      </c>
      <c r="E38" s="160">
        <v>6</v>
      </c>
      <c r="F38" s="160">
        <v>12</v>
      </c>
      <c r="G38" s="160">
        <v>0</v>
      </c>
    </row>
    <row r="39" spans="1:7">
      <c r="A39" s="160" t="s">
        <v>2005</v>
      </c>
      <c r="B39" s="160" t="s">
        <v>5</v>
      </c>
      <c r="C39" s="160" t="s">
        <v>6</v>
      </c>
      <c r="D39" s="160">
        <f t="shared" ref="D39:D41" si="1">E39+F39+G39</f>
        <v>20</v>
      </c>
      <c r="E39" s="160">
        <v>20</v>
      </c>
      <c r="F39" s="160">
        <v>0</v>
      </c>
      <c r="G39" s="160">
        <v>0</v>
      </c>
    </row>
    <row r="40" spans="1:7">
      <c r="A40" s="160" t="s">
        <v>1997</v>
      </c>
      <c r="B40" s="160" t="s">
        <v>5</v>
      </c>
      <c r="C40" s="160" t="s">
        <v>35</v>
      </c>
      <c r="D40" s="160">
        <f t="shared" si="1"/>
        <v>18</v>
      </c>
      <c r="E40" s="160">
        <v>0</v>
      </c>
      <c r="F40" s="160">
        <v>18</v>
      </c>
      <c r="G40" s="160">
        <v>0</v>
      </c>
    </row>
    <row r="41" spans="1:7" ht="17.25" customHeight="1">
      <c r="A41" s="160" t="s">
        <v>2000</v>
      </c>
      <c r="B41" s="160" t="s">
        <v>5</v>
      </c>
      <c r="C41" s="160" t="s">
        <v>18</v>
      </c>
      <c r="D41" s="160">
        <f t="shared" si="1"/>
        <v>17.5</v>
      </c>
      <c r="E41" s="160">
        <v>8.5</v>
      </c>
      <c r="F41" s="160">
        <v>9</v>
      </c>
      <c r="G41" s="160">
        <v>0</v>
      </c>
    </row>
    <row r="42" spans="1:7">
      <c r="A42" s="160" t="s">
        <v>1152</v>
      </c>
      <c r="B42" s="160" t="s">
        <v>5</v>
      </c>
      <c r="C42" s="160" t="s">
        <v>38</v>
      </c>
      <c r="D42" s="449"/>
      <c r="E42" s="448"/>
      <c r="F42" s="448"/>
      <c r="G42" s="448"/>
    </row>
    <row r="43" spans="1:7" ht="30">
      <c r="A43" s="160" t="s">
        <v>2006</v>
      </c>
      <c r="B43" s="160" t="s">
        <v>57</v>
      </c>
      <c r="C43" s="160"/>
      <c r="D43" s="449"/>
      <c r="E43" s="448"/>
      <c r="F43" s="448"/>
      <c r="G43" s="448"/>
    </row>
    <row r="44" spans="1:7" ht="30">
      <c r="A44" s="160" t="s">
        <v>2004</v>
      </c>
      <c r="B44" s="160" t="s">
        <v>1396</v>
      </c>
      <c r="C44" s="160"/>
      <c r="D44" s="160"/>
      <c r="E44" s="160"/>
      <c r="F44" s="448"/>
      <c r="G44" s="448"/>
    </row>
    <row r="45" spans="1:7" ht="30">
      <c r="A45" s="160" t="s">
        <v>2000</v>
      </c>
      <c r="B45" s="160" t="s">
        <v>1398</v>
      </c>
      <c r="C45" s="160"/>
      <c r="D45" s="160"/>
      <c r="E45" s="160"/>
      <c r="F45" s="448"/>
      <c r="G45" s="448"/>
    </row>
    <row r="46" spans="1:7" ht="30">
      <c r="A46" s="160" t="s">
        <v>1995</v>
      </c>
      <c r="B46" s="160" t="s">
        <v>2007</v>
      </c>
      <c r="C46" s="160"/>
      <c r="D46" s="160"/>
      <c r="E46" s="160"/>
      <c r="F46" s="448"/>
      <c r="G46" s="448"/>
    </row>
    <row r="47" spans="1:7" ht="30">
      <c r="A47" s="160" t="s">
        <v>2006</v>
      </c>
      <c r="B47" s="160" t="s">
        <v>70</v>
      </c>
      <c r="C47" s="160"/>
      <c r="D47" s="160"/>
      <c r="E47" s="160"/>
      <c r="F47" s="448"/>
      <c r="G47" s="448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94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64"/>
  <sheetViews>
    <sheetView view="pageBreakPreview" zoomScale="60" workbookViewId="0">
      <selection activeCell="J53" sqref="J53"/>
    </sheetView>
  </sheetViews>
  <sheetFormatPr defaultRowHeight="15.75"/>
  <cols>
    <col min="1" max="1" width="37.85546875" style="85" customWidth="1"/>
    <col min="2" max="2" width="41" style="243" customWidth="1"/>
    <col min="3" max="3" width="31.140625" style="85" customWidth="1"/>
    <col min="4" max="4" width="9.140625" style="85"/>
    <col min="5" max="7" width="0" style="85" hidden="1" customWidth="1"/>
    <col min="8" max="8" width="0" hidden="1" customWidth="1"/>
  </cols>
  <sheetData>
    <row r="1" spans="1:7">
      <c r="A1" s="337" t="s">
        <v>79</v>
      </c>
      <c r="B1" s="338"/>
      <c r="C1" s="338"/>
      <c r="D1" s="338"/>
      <c r="E1" s="338"/>
      <c r="F1" s="338"/>
      <c r="G1" s="338"/>
    </row>
    <row r="2" spans="1:7">
      <c r="A2" s="339" t="s">
        <v>77</v>
      </c>
      <c r="B2" s="338"/>
      <c r="C2" s="338"/>
      <c r="D2" s="338"/>
      <c r="E2" s="338"/>
      <c r="F2" s="338"/>
      <c r="G2" s="338"/>
    </row>
    <row r="3" spans="1:7">
      <c r="A3" s="340" t="s">
        <v>1409</v>
      </c>
      <c r="B3" s="341"/>
      <c r="C3" s="341"/>
      <c r="D3" s="341"/>
      <c r="E3" s="341"/>
      <c r="F3" s="341"/>
      <c r="G3" s="341"/>
    </row>
    <row r="4" spans="1:7">
      <c r="A4" s="268"/>
      <c r="B4" s="338"/>
      <c r="C4" s="338"/>
      <c r="D4" s="338"/>
      <c r="E4" s="338"/>
      <c r="F4" s="338"/>
      <c r="G4" s="338"/>
    </row>
    <row r="5" spans="1:7" ht="15">
      <c r="A5" s="342" t="s">
        <v>0</v>
      </c>
      <c r="B5" s="345" t="s">
        <v>1</v>
      </c>
      <c r="C5" s="345" t="s">
        <v>2</v>
      </c>
      <c r="D5" s="342" t="s">
        <v>3</v>
      </c>
      <c r="E5" s="348" t="s">
        <v>49</v>
      </c>
      <c r="F5" s="349"/>
      <c r="G5" s="350"/>
    </row>
    <row r="6" spans="1:7" ht="15">
      <c r="A6" s="343"/>
      <c r="B6" s="346"/>
      <c r="C6" s="346"/>
      <c r="D6" s="343"/>
      <c r="E6" s="351"/>
      <c r="F6" s="268"/>
      <c r="G6" s="352"/>
    </row>
    <row r="7" spans="1:7" ht="3" customHeight="1">
      <c r="A7" s="343"/>
      <c r="B7" s="346"/>
      <c r="C7" s="346"/>
      <c r="D7" s="343"/>
      <c r="E7" s="353"/>
      <c r="F7" s="354"/>
      <c r="G7" s="355"/>
    </row>
    <row r="8" spans="1:7" hidden="1">
      <c r="A8" s="344"/>
      <c r="B8" s="347"/>
      <c r="C8" s="347"/>
      <c r="D8" s="344"/>
      <c r="E8" s="72" t="s">
        <v>50</v>
      </c>
      <c r="F8" s="72" t="s">
        <v>51</v>
      </c>
      <c r="G8" s="72" t="s">
        <v>52</v>
      </c>
    </row>
    <row r="9" spans="1:7" ht="18.75" customHeight="1">
      <c r="A9" s="51" t="s">
        <v>1371</v>
      </c>
      <c r="B9" s="140" t="s">
        <v>61</v>
      </c>
      <c r="C9" s="72" t="s">
        <v>1372</v>
      </c>
      <c r="D9" s="72">
        <f>E9+F9</f>
        <v>25.5</v>
      </c>
      <c r="E9" s="72">
        <v>25.5</v>
      </c>
      <c r="F9" s="72"/>
      <c r="G9" s="72"/>
    </row>
    <row r="10" spans="1:7">
      <c r="A10" s="51" t="s">
        <v>1373</v>
      </c>
      <c r="B10" s="140" t="s">
        <v>1374</v>
      </c>
      <c r="C10" s="51"/>
      <c r="D10" s="72">
        <f t="shared" ref="D10:D36" si="0">E10+F10</f>
        <v>0</v>
      </c>
      <c r="E10" s="72"/>
      <c r="F10" s="72"/>
      <c r="G10" s="72"/>
    </row>
    <row r="11" spans="1:7">
      <c r="A11" s="51" t="s">
        <v>1373</v>
      </c>
      <c r="B11" s="140" t="s">
        <v>33</v>
      </c>
      <c r="C11" s="51"/>
      <c r="D11" s="72">
        <f t="shared" si="0"/>
        <v>0</v>
      </c>
      <c r="E11" s="72"/>
      <c r="F11" s="72"/>
      <c r="G11" s="72"/>
    </row>
    <row r="12" spans="1:7">
      <c r="A12" s="51" t="s">
        <v>1375</v>
      </c>
      <c r="B12" s="140" t="s">
        <v>61</v>
      </c>
      <c r="C12" s="51" t="s">
        <v>40</v>
      </c>
      <c r="D12" s="72">
        <f t="shared" si="0"/>
        <v>13</v>
      </c>
      <c r="E12" s="72"/>
      <c r="F12" s="72">
        <v>13</v>
      </c>
      <c r="G12" s="72"/>
    </row>
    <row r="13" spans="1:7">
      <c r="A13" s="51" t="s">
        <v>1376</v>
      </c>
      <c r="B13" s="140" t="s">
        <v>61</v>
      </c>
      <c r="C13" s="51" t="s">
        <v>6</v>
      </c>
      <c r="D13" s="72">
        <f t="shared" si="0"/>
        <v>0</v>
      </c>
      <c r="E13" s="72"/>
      <c r="F13" s="72"/>
      <c r="G13" s="72"/>
    </row>
    <row r="14" spans="1:7">
      <c r="A14" s="51" t="s">
        <v>1377</v>
      </c>
      <c r="B14" s="140" t="s">
        <v>1378</v>
      </c>
      <c r="C14" s="51"/>
      <c r="D14" s="72">
        <f t="shared" si="0"/>
        <v>0</v>
      </c>
      <c r="E14" s="72"/>
      <c r="F14" s="72"/>
      <c r="G14" s="72"/>
    </row>
    <row r="15" spans="1:7">
      <c r="A15" s="51" t="s">
        <v>1377</v>
      </c>
      <c r="B15" s="140" t="s">
        <v>61</v>
      </c>
      <c r="C15" s="51" t="s">
        <v>1379</v>
      </c>
      <c r="D15" s="72">
        <f t="shared" si="0"/>
        <v>15</v>
      </c>
      <c r="E15" s="72">
        <v>6</v>
      </c>
      <c r="F15" s="72">
        <v>9</v>
      </c>
      <c r="G15" s="72"/>
    </row>
    <row r="16" spans="1:7">
      <c r="A16" s="51" t="s">
        <v>1380</v>
      </c>
      <c r="B16" s="140" t="s">
        <v>168</v>
      </c>
      <c r="C16" s="51"/>
      <c r="D16" s="72">
        <f t="shared" si="0"/>
        <v>0</v>
      </c>
      <c r="E16" s="72"/>
      <c r="F16" s="72"/>
      <c r="G16" s="72"/>
    </row>
    <row r="17" spans="1:7">
      <c r="A17" s="51" t="s">
        <v>1380</v>
      </c>
      <c r="B17" s="140" t="s">
        <v>1381</v>
      </c>
      <c r="C17" s="51" t="s">
        <v>16</v>
      </c>
      <c r="D17" s="72">
        <f t="shared" si="0"/>
        <v>6</v>
      </c>
      <c r="E17" s="72">
        <v>3</v>
      </c>
      <c r="F17" s="72">
        <v>3</v>
      </c>
      <c r="G17" s="72"/>
    </row>
    <row r="18" spans="1:7">
      <c r="A18" s="237" t="s">
        <v>1382</v>
      </c>
      <c r="B18" s="140" t="s">
        <v>53</v>
      </c>
      <c r="C18" s="51" t="s">
        <v>38</v>
      </c>
      <c r="D18" s="72">
        <f t="shared" si="0"/>
        <v>4</v>
      </c>
      <c r="E18" s="72">
        <v>1</v>
      </c>
      <c r="F18" s="72">
        <v>3</v>
      </c>
      <c r="G18" s="72"/>
    </row>
    <row r="19" spans="1:7">
      <c r="A19" s="237" t="s">
        <v>1382</v>
      </c>
      <c r="B19" s="140" t="s">
        <v>100</v>
      </c>
      <c r="C19" s="51" t="s">
        <v>73</v>
      </c>
      <c r="D19" s="72">
        <f t="shared" si="0"/>
        <v>0</v>
      </c>
      <c r="E19" s="72"/>
      <c r="F19" s="72"/>
      <c r="G19" s="72"/>
    </row>
    <row r="20" spans="1:7" ht="15.75" customHeight="1">
      <c r="A20" s="51" t="s">
        <v>1383</v>
      </c>
      <c r="B20" s="140" t="s">
        <v>61</v>
      </c>
      <c r="C20" s="51" t="s">
        <v>1384</v>
      </c>
      <c r="D20" s="72">
        <f t="shared" si="0"/>
        <v>19</v>
      </c>
      <c r="E20" s="72">
        <v>19</v>
      </c>
      <c r="F20" s="72"/>
      <c r="G20" s="72"/>
    </row>
    <row r="21" spans="1:7" ht="15.75" customHeight="1">
      <c r="A21" s="51" t="s">
        <v>1385</v>
      </c>
      <c r="B21" s="140" t="s">
        <v>61</v>
      </c>
      <c r="C21" s="51" t="s">
        <v>1386</v>
      </c>
      <c r="D21" s="72">
        <f t="shared" si="0"/>
        <v>9</v>
      </c>
      <c r="E21" s="72">
        <v>9</v>
      </c>
      <c r="F21" s="72"/>
      <c r="G21" s="72"/>
    </row>
    <row r="22" spans="1:7" ht="16.5" customHeight="1">
      <c r="A22" s="51" t="s">
        <v>1385</v>
      </c>
      <c r="B22" s="140" t="s">
        <v>1387</v>
      </c>
      <c r="C22" s="51"/>
      <c r="D22" s="72">
        <f t="shared" si="0"/>
        <v>0</v>
      </c>
      <c r="E22" s="72"/>
      <c r="F22" s="72"/>
      <c r="G22" s="72"/>
    </row>
    <row r="23" spans="1:7" ht="31.5">
      <c r="A23" s="51" t="s">
        <v>1388</v>
      </c>
      <c r="B23" s="140" t="s">
        <v>61</v>
      </c>
      <c r="C23" s="51" t="s">
        <v>1389</v>
      </c>
      <c r="D23" s="72">
        <f t="shared" si="0"/>
        <v>7</v>
      </c>
      <c r="E23" s="72"/>
      <c r="F23" s="72">
        <v>7</v>
      </c>
      <c r="G23" s="72"/>
    </row>
    <row r="24" spans="1:7">
      <c r="A24" s="51" t="s">
        <v>1388</v>
      </c>
      <c r="B24" s="140" t="s">
        <v>53</v>
      </c>
      <c r="C24" s="51" t="s">
        <v>1208</v>
      </c>
      <c r="D24" s="72">
        <f t="shared" si="0"/>
        <v>1</v>
      </c>
      <c r="E24" s="72"/>
      <c r="F24" s="72">
        <v>1</v>
      </c>
      <c r="G24" s="72"/>
    </row>
    <row r="25" spans="1:7">
      <c r="A25" s="51" t="s">
        <v>1388</v>
      </c>
      <c r="B25" s="140" t="s">
        <v>61</v>
      </c>
      <c r="C25" s="51" t="s">
        <v>1390</v>
      </c>
      <c r="D25" s="72">
        <f t="shared" si="0"/>
        <v>1</v>
      </c>
      <c r="E25" s="72"/>
      <c r="F25" s="72">
        <v>1</v>
      </c>
      <c r="G25" s="72"/>
    </row>
    <row r="26" spans="1:7">
      <c r="A26" s="51" t="s">
        <v>1388</v>
      </c>
      <c r="B26" s="140" t="s">
        <v>15</v>
      </c>
      <c r="C26" s="51"/>
      <c r="D26" s="72">
        <f t="shared" si="0"/>
        <v>0</v>
      </c>
      <c r="E26" s="72"/>
      <c r="F26" s="72"/>
      <c r="G26" s="72"/>
    </row>
    <row r="27" spans="1:7">
      <c r="A27" s="51" t="s">
        <v>1391</v>
      </c>
      <c r="B27" s="140" t="s">
        <v>5</v>
      </c>
      <c r="C27" s="51" t="s">
        <v>1392</v>
      </c>
      <c r="D27" s="72">
        <f t="shared" si="0"/>
        <v>15</v>
      </c>
      <c r="E27" s="72"/>
      <c r="F27" s="72">
        <v>15</v>
      </c>
      <c r="G27" s="72"/>
    </row>
    <row r="28" spans="1:7">
      <c r="A28" s="51" t="s">
        <v>1391</v>
      </c>
      <c r="B28" s="140" t="s">
        <v>5</v>
      </c>
      <c r="C28" s="51" t="s">
        <v>13</v>
      </c>
      <c r="D28" s="72">
        <f t="shared" si="0"/>
        <v>6</v>
      </c>
      <c r="E28" s="72"/>
      <c r="F28" s="72">
        <v>6</v>
      </c>
      <c r="G28" s="72"/>
    </row>
    <row r="29" spans="1:7">
      <c r="A29" s="51" t="s">
        <v>198</v>
      </c>
      <c r="B29" s="140" t="s">
        <v>5</v>
      </c>
      <c r="C29" s="51" t="s">
        <v>1393</v>
      </c>
      <c r="D29" s="72">
        <f t="shared" si="0"/>
        <v>6</v>
      </c>
      <c r="E29" s="72"/>
      <c r="F29" s="72">
        <v>6</v>
      </c>
      <c r="G29" s="72"/>
    </row>
    <row r="30" spans="1:7">
      <c r="A30" s="51" t="s">
        <v>198</v>
      </c>
      <c r="B30" s="140" t="s">
        <v>5</v>
      </c>
      <c r="C30" s="51" t="s">
        <v>749</v>
      </c>
      <c r="D30" s="72">
        <f t="shared" si="0"/>
        <v>2</v>
      </c>
      <c r="E30" s="72"/>
      <c r="F30" s="72">
        <v>2</v>
      </c>
      <c r="G30" s="72"/>
    </row>
    <row r="31" spans="1:7">
      <c r="A31" s="51" t="s">
        <v>198</v>
      </c>
      <c r="B31" s="140" t="s">
        <v>5</v>
      </c>
      <c r="C31" s="51" t="s">
        <v>11</v>
      </c>
      <c r="D31" s="72">
        <f t="shared" si="0"/>
        <v>15</v>
      </c>
      <c r="E31" s="72">
        <v>6</v>
      </c>
      <c r="F31" s="72">
        <v>9</v>
      </c>
      <c r="G31" s="72"/>
    </row>
    <row r="32" spans="1:7">
      <c r="A32" s="51" t="s">
        <v>198</v>
      </c>
      <c r="B32" s="140" t="s">
        <v>5</v>
      </c>
      <c r="C32" s="51" t="s">
        <v>1394</v>
      </c>
      <c r="D32" s="72">
        <f t="shared" si="0"/>
        <v>5</v>
      </c>
      <c r="E32" s="72"/>
      <c r="F32" s="72">
        <v>5</v>
      </c>
      <c r="G32" s="72"/>
    </row>
    <row r="33" spans="1:7">
      <c r="A33" s="51" t="s">
        <v>198</v>
      </c>
      <c r="B33" s="140" t="s">
        <v>5</v>
      </c>
      <c r="C33" s="51" t="s">
        <v>21</v>
      </c>
      <c r="D33" s="72">
        <f t="shared" si="0"/>
        <v>4</v>
      </c>
      <c r="E33" s="72"/>
      <c r="F33" s="72">
        <v>4</v>
      </c>
      <c r="G33" s="72"/>
    </row>
    <row r="34" spans="1:7">
      <c r="A34" s="51" t="s">
        <v>198</v>
      </c>
      <c r="B34" s="140" t="s">
        <v>5</v>
      </c>
      <c r="C34" s="51" t="s">
        <v>423</v>
      </c>
      <c r="D34" s="72">
        <f t="shared" si="0"/>
        <v>18.5</v>
      </c>
      <c r="E34" s="72">
        <v>8.5</v>
      </c>
      <c r="F34" s="72">
        <v>10</v>
      </c>
      <c r="G34" s="72"/>
    </row>
    <row r="35" spans="1:7">
      <c r="A35" s="51" t="s">
        <v>198</v>
      </c>
      <c r="B35" s="140" t="s">
        <v>5</v>
      </c>
      <c r="C35" s="51" t="s">
        <v>24</v>
      </c>
      <c r="D35" s="72">
        <f t="shared" si="0"/>
        <v>1</v>
      </c>
      <c r="E35" s="72"/>
      <c r="F35" s="72">
        <v>1</v>
      </c>
      <c r="G35" s="72"/>
    </row>
    <row r="36" spans="1:7">
      <c r="A36" s="51" t="s">
        <v>198</v>
      </c>
      <c r="B36" s="140"/>
      <c r="C36" s="51" t="s">
        <v>178</v>
      </c>
      <c r="D36" s="72">
        <f t="shared" si="0"/>
        <v>0</v>
      </c>
      <c r="E36" s="72"/>
      <c r="F36" s="72"/>
      <c r="G36" s="72"/>
    </row>
    <row r="37" spans="1:7">
      <c r="A37" s="237" t="s">
        <v>1382</v>
      </c>
      <c r="B37" s="140" t="s">
        <v>53</v>
      </c>
      <c r="C37" s="51" t="s">
        <v>1224</v>
      </c>
      <c r="D37" s="72"/>
      <c r="E37" s="72"/>
      <c r="F37" s="72"/>
      <c r="G37" s="72"/>
    </row>
    <row r="38" spans="1:7">
      <c r="A38" s="47" t="s">
        <v>1395</v>
      </c>
      <c r="B38" s="140" t="s">
        <v>57</v>
      </c>
      <c r="C38" s="106"/>
      <c r="D38" s="72"/>
      <c r="E38" s="72"/>
      <c r="F38" s="72"/>
      <c r="G38" s="72"/>
    </row>
    <row r="39" spans="1:7" ht="14.25" customHeight="1">
      <c r="A39" s="51" t="s">
        <v>198</v>
      </c>
      <c r="B39" s="140" t="s">
        <v>1396</v>
      </c>
      <c r="C39" s="106"/>
      <c r="D39" s="72"/>
      <c r="E39" s="72"/>
      <c r="F39" s="72"/>
      <c r="G39" s="72"/>
    </row>
    <row r="40" spans="1:7" ht="17.25" customHeight="1">
      <c r="A40" s="51" t="s">
        <v>198</v>
      </c>
      <c r="B40" s="140" t="s">
        <v>1398</v>
      </c>
      <c r="C40" s="106"/>
      <c r="D40" s="72"/>
      <c r="E40" s="72"/>
      <c r="F40" s="72"/>
      <c r="G40" s="72"/>
    </row>
    <row r="41" spans="1:7" ht="16.5" customHeight="1">
      <c r="A41" s="47" t="s">
        <v>1380</v>
      </c>
      <c r="B41" s="240" t="s">
        <v>1397</v>
      </c>
      <c r="C41" s="140"/>
      <c r="D41" s="109"/>
      <c r="E41" s="75"/>
      <c r="F41" s="75"/>
      <c r="G41" s="75"/>
    </row>
    <row r="42" spans="1:7" ht="16.5" thickBot="1">
      <c r="A42" s="47" t="s">
        <v>1399</v>
      </c>
      <c r="B42" s="46" t="s">
        <v>70</v>
      </c>
      <c r="C42" s="140"/>
      <c r="D42" s="109"/>
      <c r="E42" s="75"/>
      <c r="F42" s="75"/>
      <c r="G42" s="75"/>
    </row>
    <row r="43" spans="1:7" ht="16.5" thickBot="1">
      <c r="A43" s="244" t="s">
        <v>1400</v>
      </c>
      <c r="B43" s="241" t="s">
        <v>438</v>
      </c>
      <c r="C43" s="140"/>
      <c r="D43" s="109"/>
      <c r="E43" s="75"/>
      <c r="F43" s="75"/>
      <c r="G43" s="75"/>
    </row>
    <row r="44" spans="1:7" ht="16.5" thickBot="1">
      <c r="A44" s="245" t="s">
        <v>1401</v>
      </c>
      <c r="B44" s="242" t="s">
        <v>98</v>
      </c>
      <c r="C44" s="140"/>
      <c r="D44" s="72"/>
      <c r="E44" s="72"/>
      <c r="F44" s="75"/>
      <c r="G44" s="78"/>
    </row>
    <row r="45" spans="1:7" ht="16.5" thickBot="1">
      <c r="A45" s="245" t="s">
        <v>1402</v>
      </c>
      <c r="B45" s="242" t="s">
        <v>436</v>
      </c>
      <c r="C45" s="140"/>
      <c r="D45" s="72"/>
      <c r="E45" s="72"/>
      <c r="F45" s="75"/>
      <c r="G45" s="78"/>
    </row>
    <row r="46" spans="1:7" ht="16.5" thickBot="1">
      <c r="A46" s="245" t="s">
        <v>1403</v>
      </c>
      <c r="B46" s="242"/>
      <c r="C46" s="140"/>
      <c r="D46" s="72"/>
      <c r="E46" s="72"/>
      <c r="F46" s="75"/>
      <c r="G46" s="78"/>
    </row>
    <row r="47" spans="1:7" ht="16.5" thickBot="1">
      <c r="A47" s="245" t="s">
        <v>1404</v>
      </c>
      <c r="B47" s="242" t="s">
        <v>99</v>
      </c>
      <c r="C47" s="140"/>
      <c r="D47" s="72"/>
      <c r="E47" s="72"/>
      <c r="F47" s="75"/>
      <c r="G47" s="78"/>
    </row>
    <row r="48" spans="1:7" ht="32.25" thickBot="1">
      <c r="A48" s="245" t="s">
        <v>1405</v>
      </c>
      <c r="B48" s="242" t="s">
        <v>438</v>
      </c>
      <c r="C48" s="140"/>
      <c r="D48" s="72"/>
      <c r="E48" s="239"/>
      <c r="F48" s="75"/>
      <c r="G48" s="78"/>
    </row>
    <row r="49" spans="1:7" ht="16.5" thickBot="1">
      <c r="A49" s="245" t="s">
        <v>1406</v>
      </c>
      <c r="B49" s="242" t="s">
        <v>438</v>
      </c>
      <c r="C49" s="140"/>
      <c r="D49" s="72"/>
      <c r="E49" s="239"/>
      <c r="F49" s="75"/>
      <c r="G49" s="78"/>
    </row>
    <row r="50" spans="1:7" ht="16.5" thickBot="1">
      <c r="A50" s="245" t="s">
        <v>1407</v>
      </c>
      <c r="B50" s="242" t="s">
        <v>310</v>
      </c>
      <c r="C50" s="140"/>
      <c r="D50" s="75"/>
      <c r="E50" s="78"/>
      <c r="F50" s="78"/>
      <c r="G50" s="78"/>
    </row>
    <row r="51" spans="1:7" ht="16.5" thickBot="1">
      <c r="A51" s="245" t="s">
        <v>1408</v>
      </c>
      <c r="B51" s="242" t="s">
        <v>526</v>
      </c>
      <c r="C51" s="140"/>
      <c r="D51" s="75"/>
      <c r="E51" s="78"/>
      <c r="F51" s="78"/>
      <c r="G51" s="78"/>
    </row>
    <row r="52" spans="1:7">
      <c r="A52" s="24"/>
      <c r="B52" s="24"/>
      <c r="C52" s="140"/>
      <c r="D52" s="75"/>
      <c r="E52" s="78"/>
      <c r="F52" s="78"/>
      <c r="G52" s="78"/>
    </row>
    <row r="53" spans="1:7">
      <c r="A53" s="24"/>
      <c r="B53" s="24"/>
      <c r="C53" s="140"/>
      <c r="D53" s="75"/>
      <c r="E53" s="78"/>
      <c r="F53" s="78"/>
      <c r="G53" s="78"/>
    </row>
    <row r="54" spans="1:7">
      <c r="A54" s="24"/>
      <c r="B54" s="24"/>
      <c r="C54" s="140"/>
      <c r="D54" s="75"/>
      <c r="E54" s="78"/>
      <c r="F54" s="78"/>
      <c r="G54" s="78"/>
    </row>
    <row r="55" spans="1:7">
      <c r="A55" s="24"/>
      <c r="B55" s="24"/>
      <c r="C55" s="140"/>
      <c r="D55" s="75"/>
      <c r="E55" s="78"/>
      <c r="F55" s="78"/>
      <c r="G55" s="78"/>
    </row>
    <row r="56" spans="1:7">
      <c r="A56" s="24"/>
      <c r="B56" s="24"/>
      <c r="C56" s="140"/>
      <c r="D56" s="75"/>
      <c r="E56" s="78"/>
      <c r="F56" s="78"/>
      <c r="G56" s="78"/>
    </row>
    <row r="57" spans="1:7">
      <c r="A57" s="24"/>
      <c r="B57" s="24"/>
      <c r="C57" s="140"/>
      <c r="D57" s="75"/>
      <c r="E57" s="78"/>
      <c r="F57" s="78"/>
      <c r="G57" s="78"/>
    </row>
    <row r="58" spans="1:7">
      <c r="A58" s="24"/>
      <c r="B58" s="24"/>
      <c r="C58" s="140"/>
      <c r="D58" s="75"/>
      <c r="E58" s="78"/>
      <c r="F58" s="78"/>
      <c r="G58" s="78"/>
    </row>
    <row r="59" spans="1:7">
      <c r="A59" s="24"/>
      <c r="B59" s="24"/>
      <c r="C59" s="140"/>
      <c r="D59" s="75"/>
      <c r="E59" s="78"/>
      <c r="F59" s="78"/>
      <c r="G59" s="78"/>
    </row>
    <row r="60" spans="1:7">
      <c r="A60" s="24"/>
      <c r="B60" s="24"/>
      <c r="C60" s="140"/>
      <c r="D60" s="75"/>
      <c r="E60" s="78"/>
      <c r="F60" s="78"/>
      <c r="G60" s="78"/>
    </row>
    <row r="61" spans="1:7">
      <c r="A61" s="24"/>
      <c r="B61" s="24"/>
      <c r="C61" s="140"/>
      <c r="D61" s="75"/>
      <c r="E61" s="78"/>
      <c r="F61" s="78"/>
      <c r="G61" s="78"/>
    </row>
    <row r="62" spans="1:7">
      <c r="A62" s="24"/>
      <c r="B62" s="24"/>
      <c r="C62" s="140"/>
      <c r="D62" s="75"/>
      <c r="E62" s="78"/>
      <c r="F62" s="78"/>
      <c r="G62" s="78"/>
    </row>
    <row r="63" spans="1:7">
      <c r="A63" s="24"/>
      <c r="B63" s="24"/>
      <c r="C63" s="140"/>
      <c r="D63" s="75"/>
      <c r="E63" s="78"/>
      <c r="F63" s="78"/>
      <c r="G63" s="78"/>
    </row>
    <row r="64" spans="1:7">
      <c r="A64" s="24"/>
      <c r="B64" s="24"/>
      <c r="C64" s="140"/>
      <c r="D64" s="75"/>
      <c r="E64" s="78"/>
      <c r="F64" s="78"/>
      <c r="G64" s="78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86"/>
  <sheetViews>
    <sheetView view="pageBreakPreview" topLeftCell="A40" zoomScale="60" workbookViewId="0">
      <selection activeCell="D8" sqref="D8"/>
    </sheetView>
  </sheetViews>
  <sheetFormatPr defaultRowHeight="15"/>
  <cols>
    <col min="1" max="1" width="53" customWidth="1"/>
    <col min="2" max="2" width="29.42578125" customWidth="1"/>
  </cols>
  <sheetData>
    <row r="1" spans="1:4">
      <c r="A1" s="249" t="s">
        <v>79</v>
      </c>
      <c r="B1" s="288"/>
      <c r="C1" s="288"/>
      <c r="D1" s="288"/>
    </row>
    <row r="2" spans="1:4">
      <c r="A2" s="251" t="s">
        <v>77</v>
      </c>
      <c r="B2" s="288"/>
      <c r="C2" s="288"/>
      <c r="D2" s="288"/>
    </row>
    <row r="3" spans="1:4" ht="33.75" customHeight="1">
      <c r="A3" s="252" t="s">
        <v>2109</v>
      </c>
      <c r="B3" s="289"/>
      <c r="C3" s="289"/>
      <c r="D3" s="289"/>
    </row>
    <row r="4" spans="1:4" hidden="1">
      <c r="A4" s="254"/>
      <c r="B4" s="288"/>
      <c r="C4" s="288"/>
      <c r="D4" s="288"/>
    </row>
    <row r="5" spans="1:4" hidden="1"/>
    <row r="6" spans="1:4" ht="26.25" customHeight="1">
      <c r="A6" s="443" t="s">
        <v>2111</v>
      </c>
      <c r="B6" s="28" t="s">
        <v>2110</v>
      </c>
    </row>
    <row r="7" spans="1:4" ht="15.75">
      <c r="A7" s="520" t="s">
        <v>2009</v>
      </c>
      <c r="B7" s="479"/>
    </row>
    <row r="8" spans="1:4" ht="15.75">
      <c r="A8" s="520"/>
      <c r="B8" s="479" t="s">
        <v>2010</v>
      </c>
    </row>
    <row r="9" spans="1:4" ht="15.75">
      <c r="A9" s="520"/>
      <c r="B9" s="479" t="s">
        <v>2011</v>
      </c>
    </row>
    <row r="10" spans="1:4" ht="16.5" thickBot="1">
      <c r="A10" s="521"/>
      <c r="B10" s="514" t="s">
        <v>2012</v>
      </c>
    </row>
    <row r="11" spans="1:4" ht="21.75" customHeight="1">
      <c r="A11" s="515" t="s">
        <v>2013</v>
      </c>
      <c r="B11" s="479" t="s">
        <v>2016</v>
      </c>
    </row>
    <row r="12" spans="1:4" ht="15.75">
      <c r="A12" s="515" t="s">
        <v>2014</v>
      </c>
      <c r="B12" s="479" t="s">
        <v>2017</v>
      </c>
    </row>
    <row r="13" spans="1:4" ht="16.5" thickBot="1">
      <c r="A13" s="516" t="s">
        <v>2015</v>
      </c>
      <c r="B13" s="517"/>
    </row>
    <row r="14" spans="1:4" ht="18.75" customHeight="1">
      <c r="A14" s="515" t="s">
        <v>2018</v>
      </c>
      <c r="B14" s="479" t="s">
        <v>2020</v>
      </c>
    </row>
    <row r="15" spans="1:4" ht="16.5" thickBot="1">
      <c r="A15" s="516" t="s">
        <v>2019</v>
      </c>
      <c r="B15" s="514" t="s">
        <v>2021</v>
      </c>
    </row>
    <row r="16" spans="1:4" ht="15.75">
      <c r="A16" s="515" t="s">
        <v>2022</v>
      </c>
      <c r="B16" s="479" t="s">
        <v>2024</v>
      </c>
    </row>
    <row r="17" spans="1:2" ht="15.75">
      <c r="A17" s="515" t="s">
        <v>2023</v>
      </c>
      <c r="B17" s="479" t="s">
        <v>2025</v>
      </c>
    </row>
    <row r="18" spans="1:2" ht="16.5" thickBot="1">
      <c r="A18" s="361"/>
      <c r="B18" s="514" t="s">
        <v>425</v>
      </c>
    </row>
    <row r="19" spans="1:2" ht="15.75">
      <c r="A19" s="515" t="s">
        <v>2026</v>
      </c>
      <c r="B19" s="479" t="s">
        <v>2029</v>
      </c>
    </row>
    <row r="20" spans="1:2" ht="15.75">
      <c r="A20" s="515" t="s">
        <v>2027</v>
      </c>
      <c r="B20" s="479" t="s">
        <v>2025</v>
      </c>
    </row>
    <row r="21" spans="1:2" ht="15.75">
      <c r="A21" s="515" t="s">
        <v>2028</v>
      </c>
      <c r="B21" s="479" t="s">
        <v>2030</v>
      </c>
    </row>
    <row r="22" spans="1:2" ht="16.5" thickBot="1">
      <c r="A22" s="361"/>
      <c r="B22" s="514" t="s">
        <v>2031</v>
      </c>
    </row>
    <row r="23" spans="1:2" ht="21" customHeight="1">
      <c r="A23" s="515" t="s">
        <v>2032</v>
      </c>
      <c r="B23" s="522" t="s">
        <v>2035</v>
      </c>
    </row>
    <row r="24" spans="1:2" ht="15.75">
      <c r="A24" s="515" t="s">
        <v>2033</v>
      </c>
      <c r="B24" s="523"/>
    </row>
    <row r="25" spans="1:2" ht="16.5" thickBot="1">
      <c r="A25" s="516" t="s">
        <v>2034</v>
      </c>
      <c r="B25" s="524"/>
    </row>
    <row r="26" spans="1:2" ht="19.5" customHeight="1" thickBot="1">
      <c r="A26" s="516" t="s">
        <v>2036</v>
      </c>
      <c r="B26" s="514" t="s">
        <v>2037</v>
      </c>
    </row>
    <row r="27" spans="1:2" ht="15.75" customHeight="1">
      <c r="A27" s="519" t="s">
        <v>2038</v>
      </c>
      <c r="B27" s="522" t="s">
        <v>2039</v>
      </c>
    </row>
    <row r="28" spans="1:2" ht="0.75" customHeight="1" thickBot="1">
      <c r="A28" s="521"/>
      <c r="B28" s="524"/>
    </row>
    <row r="29" spans="1:2" ht="18" customHeight="1">
      <c r="A29" s="515" t="s">
        <v>2040</v>
      </c>
      <c r="B29" s="479" t="s">
        <v>2043</v>
      </c>
    </row>
    <row r="30" spans="1:2" ht="15.75">
      <c r="A30" s="515" t="s">
        <v>2041</v>
      </c>
      <c r="B30" s="479" t="s">
        <v>2044</v>
      </c>
    </row>
    <row r="31" spans="1:2" ht="15.75">
      <c r="A31" s="515" t="s">
        <v>2042</v>
      </c>
      <c r="B31" s="479" t="s">
        <v>2045</v>
      </c>
    </row>
    <row r="32" spans="1:2" ht="16.5" thickBot="1">
      <c r="A32" s="518"/>
      <c r="B32" s="479" t="s">
        <v>1102</v>
      </c>
    </row>
    <row r="33" spans="1:2" ht="16.5" hidden="1" thickBot="1">
      <c r="A33" s="361"/>
      <c r="B33" s="514"/>
    </row>
    <row r="34" spans="1:2" ht="15.75">
      <c r="A34" s="519" t="s">
        <v>2046</v>
      </c>
      <c r="B34" s="479" t="s">
        <v>2043</v>
      </c>
    </row>
    <row r="35" spans="1:2" ht="15.75">
      <c r="A35" s="520"/>
      <c r="B35" s="479" t="s">
        <v>2011</v>
      </c>
    </row>
    <row r="36" spans="1:2" ht="15.75">
      <c r="A36" s="520"/>
      <c r="B36" s="479" t="s">
        <v>2045</v>
      </c>
    </row>
    <row r="37" spans="1:2" ht="15.75">
      <c r="A37" s="520"/>
      <c r="B37" s="479" t="s">
        <v>647</v>
      </c>
    </row>
    <row r="38" spans="1:2" ht="16.5" hidden="1" thickBot="1">
      <c r="A38" s="521"/>
      <c r="B38" s="514"/>
    </row>
    <row r="39" spans="1:2" ht="15.75">
      <c r="A39" s="515" t="s">
        <v>2047</v>
      </c>
      <c r="B39" s="479" t="s">
        <v>2049</v>
      </c>
    </row>
    <row r="40" spans="1:2" ht="20.25" customHeight="1">
      <c r="A40" s="515" t="s">
        <v>2048</v>
      </c>
      <c r="B40" s="479" t="s">
        <v>2050</v>
      </c>
    </row>
    <row r="41" spans="1:2" ht="15.75">
      <c r="A41" s="518"/>
      <c r="B41" s="479" t="s">
        <v>2051</v>
      </c>
    </row>
    <row r="42" spans="1:2" ht="15.75">
      <c r="A42" s="518"/>
      <c r="B42" s="479" t="s">
        <v>2052</v>
      </c>
    </row>
    <row r="43" spans="1:2" ht="21.75" customHeight="1">
      <c r="A43" s="518"/>
      <c r="B43" s="479" t="s">
        <v>2053</v>
      </c>
    </row>
    <row r="44" spans="1:2" ht="16.5" thickBot="1">
      <c r="A44" s="361"/>
      <c r="B44" s="514" t="s">
        <v>2054</v>
      </c>
    </row>
    <row r="45" spans="1:2" ht="20.25" customHeight="1">
      <c r="A45" s="515" t="s">
        <v>2055</v>
      </c>
      <c r="B45" s="479" t="s">
        <v>2057</v>
      </c>
    </row>
    <row r="46" spans="1:2" ht="15.75">
      <c r="A46" s="515" t="s">
        <v>2056</v>
      </c>
      <c r="B46" s="479" t="s">
        <v>2051</v>
      </c>
    </row>
    <row r="47" spans="1:2" ht="16.5" thickBot="1">
      <c r="A47" s="361"/>
      <c r="B47" s="514" t="s">
        <v>2058</v>
      </c>
    </row>
    <row r="48" spans="1:2" ht="15.75">
      <c r="A48" s="515" t="s">
        <v>2059</v>
      </c>
      <c r="B48" s="522" t="s">
        <v>2061</v>
      </c>
    </row>
    <row r="49" spans="1:2" ht="16.5" thickBot="1">
      <c r="A49" s="516" t="s">
        <v>2060</v>
      </c>
      <c r="B49" s="524"/>
    </row>
    <row r="50" spans="1:2" ht="21.75" customHeight="1">
      <c r="A50" s="515" t="s">
        <v>2062</v>
      </c>
      <c r="B50" s="479" t="s">
        <v>2065</v>
      </c>
    </row>
    <row r="51" spans="1:2" ht="15.75">
      <c r="A51" s="515" t="s">
        <v>2063</v>
      </c>
      <c r="B51" s="479" t="s">
        <v>2066</v>
      </c>
    </row>
    <row r="52" spans="1:2" ht="16.5" thickBot="1">
      <c r="A52" s="516" t="s">
        <v>2064</v>
      </c>
      <c r="B52" s="517"/>
    </row>
    <row r="53" spans="1:2" ht="18.75" customHeight="1">
      <c r="A53" s="515" t="s">
        <v>2067</v>
      </c>
      <c r="B53" s="479" t="s">
        <v>2069</v>
      </c>
    </row>
    <row r="54" spans="1:2" ht="16.5" thickBot="1">
      <c r="A54" s="516" t="s">
        <v>2068</v>
      </c>
      <c r="B54" s="514" t="s">
        <v>2070</v>
      </c>
    </row>
    <row r="55" spans="1:2" ht="15.75">
      <c r="A55" s="519" t="s">
        <v>2071</v>
      </c>
      <c r="B55" s="479" t="s">
        <v>2072</v>
      </c>
    </row>
    <row r="56" spans="1:2" ht="16.5" thickBot="1">
      <c r="A56" s="521"/>
      <c r="B56" s="514" t="s">
        <v>2073</v>
      </c>
    </row>
    <row r="57" spans="1:2" ht="18" customHeight="1">
      <c r="A57" s="515" t="s">
        <v>2074</v>
      </c>
      <c r="B57" s="479" t="s">
        <v>2020</v>
      </c>
    </row>
    <row r="58" spans="1:2" ht="15.75">
      <c r="A58" s="515" t="s">
        <v>2075</v>
      </c>
      <c r="B58" s="479" t="s">
        <v>2077</v>
      </c>
    </row>
    <row r="59" spans="1:2" ht="22.5" customHeight="1" thickBot="1">
      <c r="A59" s="516" t="s">
        <v>2076</v>
      </c>
      <c r="B59" s="514" t="s">
        <v>2078</v>
      </c>
    </row>
    <row r="60" spans="1:2" ht="15.75">
      <c r="A60" s="515" t="s">
        <v>2079</v>
      </c>
      <c r="B60" s="479" t="s">
        <v>2081</v>
      </c>
    </row>
    <row r="61" spans="1:2" ht="15.75">
      <c r="A61" s="515" t="s">
        <v>2080</v>
      </c>
      <c r="B61" s="479" t="s">
        <v>2082</v>
      </c>
    </row>
    <row r="62" spans="1:2" ht="17.25" customHeight="1" thickBot="1">
      <c r="A62" s="516" t="s">
        <v>2076</v>
      </c>
      <c r="B62" s="514" t="s">
        <v>2083</v>
      </c>
    </row>
    <row r="63" spans="1:2" ht="17.25" customHeight="1">
      <c r="A63" s="515" t="s">
        <v>2084</v>
      </c>
      <c r="B63" s="479" t="s">
        <v>2087</v>
      </c>
    </row>
    <row r="64" spans="1:2" ht="15.75">
      <c r="A64" s="515" t="s">
        <v>2085</v>
      </c>
      <c r="B64" s="479" t="s">
        <v>2088</v>
      </c>
    </row>
    <row r="65" spans="1:2" ht="15.75">
      <c r="A65" s="515" t="s">
        <v>2086</v>
      </c>
      <c r="B65" s="479" t="s">
        <v>2089</v>
      </c>
    </row>
    <row r="66" spans="1:2" ht="17.25" customHeight="1" thickBot="1">
      <c r="A66" s="361"/>
      <c r="B66" s="514" t="s">
        <v>2090</v>
      </c>
    </row>
    <row r="67" spans="1:2" ht="15.75">
      <c r="A67" s="515" t="s">
        <v>2091</v>
      </c>
      <c r="B67" s="479" t="s">
        <v>2094</v>
      </c>
    </row>
    <row r="68" spans="1:2" ht="15.75">
      <c r="A68" s="515" t="s">
        <v>2092</v>
      </c>
      <c r="B68" s="479" t="s">
        <v>2095</v>
      </c>
    </row>
    <row r="69" spans="1:2" ht="15.75">
      <c r="A69" s="515" t="s">
        <v>2093</v>
      </c>
      <c r="B69" s="479" t="s">
        <v>2096</v>
      </c>
    </row>
    <row r="70" spans="1:2" ht="15.75">
      <c r="A70" s="518"/>
      <c r="B70" s="479" t="s">
        <v>2097</v>
      </c>
    </row>
    <row r="71" spans="1:2" ht="15.75">
      <c r="A71" s="518"/>
      <c r="B71" s="479" t="s">
        <v>2098</v>
      </c>
    </row>
    <row r="72" spans="1:2" ht="16.5" thickBot="1">
      <c r="A72" s="361"/>
      <c r="B72" s="514" t="s">
        <v>2099</v>
      </c>
    </row>
    <row r="73" spans="1:2" ht="15.75">
      <c r="A73" s="515" t="s">
        <v>2100</v>
      </c>
      <c r="B73" s="479" t="s">
        <v>2094</v>
      </c>
    </row>
    <row r="74" spans="1:2" ht="18.75" customHeight="1">
      <c r="A74" s="515" t="s">
        <v>2101</v>
      </c>
      <c r="B74" s="479" t="s">
        <v>2102</v>
      </c>
    </row>
    <row r="75" spans="1:2" ht="15.75">
      <c r="A75" s="518"/>
      <c r="B75" s="479" t="s">
        <v>2096</v>
      </c>
    </row>
    <row r="76" spans="1:2" ht="16.5" thickBot="1">
      <c r="A76" s="361"/>
      <c r="B76" s="514" t="s">
        <v>2097</v>
      </c>
    </row>
    <row r="77" spans="1:2" ht="16.5" thickBot="1">
      <c r="A77" s="516" t="s">
        <v>831</v>
      </c>
      <c r="B77" s="514" t="s">
        <v>2061</v>
      </c>
    </row>
    <row r="78" spans="1:2" ht="15.75">
      <c r="A78" s="519" t="s">
        <v>831</v>
      </c>
      <c r="B78" s="479" t="s">
        <v>2094</v>
      </c>
    </row>
    <row r="79" spans="1:2" ht="15" customHeight="1" thickBot="1">
      <c r="A79" s="521"/>
      <c r="B79" s="514" t="s">
        <v>2102</v>
      </c>
    </row>
    <row r="80" spans="1:2" ht="16.5" thickBot="1">
      <c r="A80" s="516" t="s">
        <v>831</v>
      </c>
      <c r="B80" s="514" t="s">
        <v>2103</v>
      </c>
    </row>
    <row r="81" spans="1:2" ht="16.5" thickBot="1">
      <c r="A81" s="516" t="s">
        <v>831</v>
      </c>
      <c r="B81" s="514" t="s">
        <v>2104</v>
      </c>
    </row>
    <row r="82" spans="1:2" ht="15.75">
      <c r="A82" s="519" t="s">
        <v>831</v>
      </c>
      <c r="B82" s="479" t="s">
        <v>2105</v>
      </c>
    </row>
    <row r="83" spans="1:2" ht="18.75" customHeight="1" thickBot="1">
      <c r="A83" s="521"/>
      <c r="B83" s="514" t="s">
        <v>2050</v>
      </c>
    </row>
    <row r="84" spans="1:2" ht="15.75">
      <c r="A84" s="519" t="s">
        <v>831</v>
      </c>
      <c r="B84" s="479" t="s">
        <v>2097</v>
      </c>
    </row>
    <row r="85" spans="1:2" ht="20.25" customHeight="1">
      <c r="A85" s="520"/>
      <c r="B85" s="479" t="s">
        <v>2106</v>
      </c>
    </row>
    <row r="86" spans="1:2" ht="18.75" customHeight="1" thickBot="1">
      <c r="A86" s="521"/>
      <c r="B86" s="514" t="s">
        <v>2107</v>
      </c>
    </row>
  </sheetData>
  <mergeCells count="14">
    <mergeCell ref="A7:A10"/>
    <mergeCell ref="B23:B25"/>
    <mergeCell ref="A27:A28"/>
    <mergeCell ref="B27:B28"/>
    <mergeCell ref="A34:A38"/>
    <mergeCell ref="B48:B49"/>
    <mergeCell ref="A55:A56"/>
    <mergeCell ref="A78:A79"/>
    <mergeCell ref="A82:A83"/>
    <mergeCell ref="A84:A86"/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54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F61"/>
  <sheetViews>
    <sheetView tabSelected="1" view="pageBreakPreview" zoomScale="60" workbookViewId="0">
      <selection activeCell="J51" sqref="J51"/>
    </sheetView>
  </sheetViews>
  <sheetFormatPr defaultRowHeight="15"/>
  <cols>
    <col min="1" max="1" width="70.28515625" customWidth="1"/>
    <col min="2" max="2" width="47.7109375" customWidth="1"/>
    <col min="3" max="3" width="9.140625" style="6"/>
    <col min="4" max="6" width="0" hidden="1" customWidth="1"/>
  </cols>
  <sheetData>
    <row r="1" spans="1:6">
      <c r="A1" s="249" t="s">
        <v>79</v>
      </c>
      <c r="B1" s="288"/>
      <c r="C1" s="288"/>
      <c r="D1" s="288"/>
      <c r="E1" s="288"/>
      <c r="F1" s="288"/>
    </row>
    <row r="2" spans="1:6">
      <c r="A2" s="251" t="s">
        <v>77</v>
      </c>
      <c r="B2" s="288"/>
      <c r="C2" s="288"/>
      <c r="D2" s="288"/>
      <c r="E2" s="288"/>
      <c r="F2" s="288"/>
    </row>
    <row r="3" spans="1:6">
      <c r="A3" s="252" t="s">
        <v>2114</v>
      </c>
      <c r="B3" s="289"/>
      <c r="C3" s="289"/>
      <c r="D3" s="289"/>
      <c r="E3" s="289"/>
      <c r="F3" s="289"/>
    </row>
    <row r="4" spans="1:6">
      <c r="A4" s="254"/>
      <c r="B4" s="288"/>
      <c r="C4" s="288"/>
      <c r="D4" s="288"/>
      <c r="E4" s="288"/>
      <c r="F4" s="288"/>
    </row>
    <row r="5" spans="1:6">
      <c r="A5" s="271" t="s">
        <v>0</v>
      </c>
      <c r="B5" s="290" t="s">
        <v>1</v>
      </c>
      <c r="C5" s="271" t="s">
        <v>3</v>
      </c>
      <c r="D5" s="274" t="s">
        <v>49</v>
      </c>
      <c r="E5" s="275"/>
      <c r="F5" s="276"/>
    </row>
    <row r="6" spans="1:6">
      <c r="A6" s="272"/>
      <c r="B6" s="291"/>
      <c r="C6" s="272"/>
      <c r="D6" s="277"/>
      <c r="E6" s="278"/>
      <c r="F6" s="279"/>
    </row>
    <row r="7" spans="1:6">
      <c r="A7" s="272"/>
      <c r="B7" s="291"/>
      <c r="C7" s="272"/>
      <c r="D7" s="280"/>
      <c r="E7" s="281"/>
      <c r="F7" s="282"/>
    </row>
    <row r="8" spans="1:6" ht="15.75" thickBot="1">
      <c r="A8" s="273"/>
      <c r="B8" s="292"/>
      <c r="C8" s="273"/>
      <c r="D8" s="139" t="s">
        <v>50</v>
      </c>
      <c r="E8" s="139" t="s">
        <v>51</v>
      </c>
      <c r="F8" s="139" t="s">
        <v>52</v>
      </c>
    </row>
    <row r="9" spans="1:6" ht="16.5" thickBot="1">
      <c r="A9" s="525" t="s">
        <v>2116</v>
      </c>
      <c r="B9" s="526" t="s">
        <v>2117</v>
      </c>
    </row>
    <row r="10" spans="1:6" ht="16.5" thickBot="1">
      <c r="A10" s="527" t="s">
        <v>2118</v>
      </c>
      <c r="B10" s="528" t="s">
        <v>2119</v>
      </c>
    </row>
    <row r="11" spans="1:6" ht="16.5" thickBot="1">
      <c r="A11" s="527" t="s">
        <v>2112</v>
      </c>
      <c r="B11" s="528" t="s">
        <v>2120</v>
      </c>
    </row>
    <row r="12" spans="1:6" ht="16.5" thickBot="1">
      <c r="A12" s="527" t="s">
        <v>2121</v>
      </c>
      <c r="B12" s="528" t="s">
        <v>2122</v>
      </c>
    </row>
    <row r="13" spans="1:6" ht="16.5" thickBot="1">
      <c r="A13" s="527" t="s">
        <v>2123</v>
      </c>
      <c r="B13" s="528" t="s">
        <v>2108</v>
      </c>
    </row>
    <row r="14" spans="1:6" ht="16.5" thickBot="1">
      <c r="A14" s="527" t="s">
        <v>2124</v>
      </c>
      <c r="B14" s="528" t="s">
        <v>2125</v>
      </c>
    </row>
    <row r="15" spans="1:6" ht="16.5" thickBot="1">
      <c r="A15" s="527" t="s">
        <v>2126</v>
      </c>
      <c r="B15" s="528" t="s">
        <v>2127</v>
      </c>
    </row>
    <row r="16" spans="1:6" ht="16.5" thickBot="1">
      <c r="A16" s="527" t="s">
        <v>2128</v>
      </c>
      <c r="B16" s="528" t="s">
        <v>486</v>
      </c>
    </row>
    <row r="17" spans="1:2" ht="16.5" thickBot="1">
      <c r="A17" s="527" t="s">
        <v>2129</v>
      </c>
      <c r="B17" s="528" t="s">
        <v>2130</v>
      </c>
    </row>
    <row r="18" spans="1:2" ht="16.5" thickBot="1">
      <c r="A18" s="527" t="s">
        <v>2115</v>
      </c>
      <c r="B18" s="528" t="s">
        <v>2131</v>
      </c>
    </row>
    <row r="19" spans="1:2" ht="16.5" thickBot="1">
      <c r="A19" s="527" t="s">
        <v>2132</v>
      </c>
      <c r="B19" s="528" t="s">
        <v>2133</v>
      </c>
    </row>
    <row r="20" spans="1:2" ht="16.5" thickBot="1">
      <c r="A20" s="527" t="s">
        <v>2134</v>
      </c>
      <c r="B20" s="528" t="s">
        <v>1755</v>
      </c>
    </row>
    <row r="21" spans="1:2" ht="16.5" thickBot="1">
      <c r="A21" s="527" t="s">
        <v>2135</v>
      </c>
      <c r="B21" s="528" t="s">
        <v>1755</v>
      </c>
    </row>
    <row r="22" spans="1:2" ht="16.5" thickBot="1">
      <c r="A22" s="527" t="s">
        <v>2136</v>
      </c>
      <c r="B22" s="528" t="s">
        <v>1755</v>
      </c>
    </row>
    <row r="23" spans="1:2" ht="16.5" thickBot="1">
      <c r="A23" s="527" t="s">
        <v>2137</v>
      </c>
      <c r="B23" s="528" t="s">
        <v>1755</v>
      </c>
    </row>
    <row r="24" spans="1:2" ht="16.5" thickBot="1">
      <c r="A24" s="527" t="s">
        <v>2138</v>
      </c>
      <c r="B24" s="528" t="s">
        <v>1755</v>
      </c>
    </row>
    <row r="25" spans="1:2" ht="16.5" thickBot="1">
      <c r="A25" s="527" t="s">
        <v>2139</v>
      </c>
      <c r="B25" s="528" t="s">
        <v>1755</v>
      </c>
    </row>
    <row r="26" spans="1:2" ht="16.5" thickBot="1">
      <c r="A26" s="527" t="s">
        <v>2140</v>
      </c>
      <c r="B26" s="528" t="s">
        <v>2141</v>
      </c>
    </row>
    <row r="27" spans="1:2" ht="16.5" thickBot="1">
      <c r="A27" s="527" t="s">
        <v>2142</v>
      </c>
      <c r="B27" s="528" t="s">
        <v>2143</v>
      </c>
    </row>
    <row r="28" spans="1:2" ht="16.5" thickBot="1">
      <c r="A28" s="527" t="s">
        <v>2144</v>
      </c>
      <c r="B28" s="528" t="s">
        <v>2145</v>
      </c>
    </row>
    <row r="29" spans="1:2" ht="16.5" thickBot="1">
      <c r="A29" s="527" t="s">
        <v>2146</v>
      </c>
      <c r="B29" s="528" t="s">
        <v>2147</v>
      </c>
    </row>
    <row r="30" spans="1:2" ht="16.5" thickBot="1">
      <c r="A30" s="527" t="s">
        <v>2148</v>
      </c>
      <c r="B30" s="528" t="s">
        <v>1003</v>
      </c>
    </row>
    <row r="31" spans="1:2" ht="16.5" thickBot="1">
      <c r="A31" s="527" t="s">
        <v>2149</v>
      </c>
      <c r="B31" s="528" t="s">
        <v>1003</v>
      </c>
    </row>
    <row r="32" spans="1:2" ht="25.5" customHeight="1" thickBot="1">
      <c r="A32" s="527" t="s">
        <v>2113</v>
      </c>
      <c r="B32" s="528" t="s">
        <v>1026</v>
      </c>
    </row>
    <row r="33" spans="1:2" ht="16.5" thickBot="1">
      <c r="A33" s="527" t="s">
        <v>2150</v>
      </c>
      <c r="B33" s="528" t="s">
        <v>1026</v>
      </c>
    </row>
    <row r="34" spans="1:2" ht="16.5" thickBot="1">
      <c r="A34" s="527" t="s">
        <v>2151</v>
      </c>
      <c r="B34" s="528" t="s">
        <v>246</v>
      </c>
    </row>
    <row r="35" spans="1:2" ht="16.5" thickBot="1">
      <c r="A35" s="527" t="s">
        <v>2152</v>
      </c>
      <c r="B35" s="528" t="s">
        <v>246</v>
      </c>
    </row>
    <row r="36" spans="1:2" ht="16.5" thickBot="1">
      <c r="A36" s="527" t="s">
        <v>2153</v>
      </c>
      <c r="B36" s="528" t="s">
        <v>246</v>
      </c>
    </row>
    <row r="37" spans="1:2" ht="16.5" thickBot="1">
      <c r="A37" s="527" t="s">
        <v>2154</v>
      </c>
      <c r="B37" s="528" t="s">
        <v>58</v>
      </c>
    </row>
    <row r="38" spans="1:2" ht="16.5" thickBot="1">
      <c r="A38" s="527" t="s">
        <v>2155</v>
      </c>
      <c r="B38" s="528" t="s">
        <v>2156</v>
      </c>
    </row>
    <row r="39" spans="1:2" ht="16.5" thickBot="1">
      <c r="A39" s="527" t="s">
        <v>2157</v>
      </c>
      <c r="B39" s="528" t="s">
        <v>2158</v>
      </c>
    </row>
    <row r="40" spans="1:2" ht="16.5" thickBot="1">
      <c r="A40" s="527" t="s">
        <v>2159</v>
      </c>
      <c r="B40" s="528" t="s">
        <v>483</v>
      </c>
    </row>
    <row r="41" spans="1:2" ht="16.5" thickBot="1">
      <c r="A41" s="527" t="s">
        <v>2160</v>
      </c>
      <c r="B41" s="528" t="s">
        <v>2161</v>
      </c>
    </row>
    <row r="42" spans="1:2" ht="16.5" thickBot="1">
      <c r="A42" s="527" t="s">
        <v>1163</v>
      </c>
      <c r="B42" s="528" t="s">
        <v>2156</v>
      </c>
    </row>
    <row r="43" spans="1:2" ht="16.5" thickBot="1">
      <c r="A43" s="529" t="s">
        <v>2162</v>
      </c>
      <c r="B43" s="530" t="s">
        <v>2163</v>
      </c>
    </row>
    <row r="44" spans="1:2" ht="16.5" thickBot="1">
      <c r="A44" s="531" t="s">
        <v>2164</v>
      </c>
      <c r="B44" s="532" t="s">
        <v>2165</v>
      </c>
    </row>
    <row r="45" spans="1:2" ht="16.5" thickBot="1">
      <c r="A45" s="531" t="s">
        <v>2166</v>
      </c>
      <c r="B45" s="532" t="s">
        <v>2165</v>
      </c>
    </row>
    <row r="46" spans="1:2" ht="16.5" thickBot="1">
      <c r="A46" s="531" t="s">
        <v>2167</v>
      </c>
      <c r="B46" s="532" t="s">
        <v>2165</v>
      </c>
    </row>
    <row r="47" spans="1:2" ht="16.5" thickBot="1">
      <c r="A47" s="531" t="s">
        <v>2168</v>
      </c>
      <c r="B47" s="532" t="s">
        <v>2169</v>
      </c>
    </row>
    <row r="48" spans="1:2" ht="16.5" thickBot="1">
      <c r="A48" s="531" t="s">
        <v>2170</v>
      </c>
      <c r="B48" s="532" t="s">
        <v>436</v>
      </c>
    </row>
    <row r="49" spans="1:2" ht="16.5" thickBot="1">
      <c r="A49" s="531" t="s">
        <v>2171</v>
      </c>
      <c r="B49" s="532" t="s">
        <v>436</v>
      </c>
    </row>
    <row r="50" spans="1:2" ht="16.5" thickBot="1">
      <c r="A50" s="531" t="s">
        <v>2172</v>
      </c>
      <c r="B50" s="532" t="s">
        <v>436</v>
      </c>
    </row>
    <row r="51" spans="1:2" ht="16.5" thickBot="1">
      <c r="A51" s="531" t="s">
        <v>2173</v>
      </c>
      <c r="B51" s="532" t="s">
        <v>436</v>
      </c>
    </row>
    <row r="52" spans="1:2" ht="16.5" thickBot="1">
      <c r="A52" s="531" t="s">
        <v>2174</v>
      </c>
      <c r="B52" s="532" t="s">
        <v>2175</v>
      </c>
    </row>
    <row r="53" spans="1:2" ht="16.5" thickBot="1">
      <c r="A53" s="531" t="s">
        <v>2174</v>
      </c>
      <c r="B53" s="532" t="s">
        <v>252</v>
      </c>
    </row>
    <row r="54" spans="1:2" ht="16.5" thickBot="1">
      <c r="A54" s="531" t="s">
        <v>2176</v>
      </c>
      <c r="B54" s="532" t="s">
        <v>436</v>
      </c>
    </row>
    <row r="55" spans="1:2" ht="16.5" thickBot="1">
      <c r="A55" s="531" t="s">
        <v>2177</v>
      </c>
      <c r="B55" s="532" t="s">
        <v>781</v>
      </c>
    </row>
    <row r="56" spans="1:2" ht="16.5" thickBot="1">
      <c r="A56" s="533" t="s">
        <v>2178</v>
      </c>
      <c r="B56" s="534" t="s">
        <v>2179</v>
      </c>
    </row>
    <row r="57" spans="1:2" ht="16.5" thickBot="1">
      <c r="A57" s="535" t="s">
        <v>2178</v>
      </c>
      <c r="B57" s="536" t="s">
        <v>2180</v>
      </c>
    </row>
    <row r="58" spans="1:2" ht="16.5" thickBot="1">
      <c r="A58" s="535" t="s">
        <v>2181</v>
      </c>
      <c r="B58" s="536" t="s">
        <v>1539</v>
      </c>
    </row>
    <row r="59" spans="1:2" ht="16.5" thickBot="1">
      <c r="A59" s="535" t="s">
        <v>2182</v>
      </c>
      <c r="B59" s="536" t="s">
        <v>1529</v>
      </c>
    </row>
    <row r="60" spans="1:2" ht="16.5" thickBot="1">
      <c r="A60" s="535" t="s">
        <v>2182</v>
      </c>
      <c r="B60" s="536" t="s">
        <v>2183</v>
      </c>
    </row>
    <row r="61" spans="1:2" ht="16.5" thickBot="1">
      <c r="A61" s="535" t="s">
        <v>2184</v>
      </c>
      <c r="B61" s="536" t="s">
        <v>1529</v>
      </c>
    </row>
  </sheetData>
  <mergeCells count="8">
    <mergeCell ref="A1:F1"/>
    <mergeCell ref="A2:F2"/>
    <mergeCell ref="A3:F3"/>
    <mergeCell ref="A4:F4"/>
    <mergeCell ref="A5:A8"/>
    <mergeCell ref="B5:B8"/>
    <mergeCell ref="C5:C8"/>
    <mergeCell ref="D5:F7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61"/>
  <sheetViews>
    <sheetView view="pageBreakPreview" zoomScale="60" workbookViewId="0">
      <selection sqref="A1:G161"/>
    </sheetView>
  </sheetViews>
  <sheetFormatPr defaultRowHeight="15"/>
  <cols>
    <col min="1" max="1" width="43.28515625" style="229" customWidth="1"/>
    <col min="2" max="2" width="28.28515625" style="230" customWidth="1"/>
    <col min="3" max="3" width="34.42578125" style="230" customWidth="1"/>
    <col min="4" max="4" width="9.140625" style="236"/>
    <col min="5" max="7" width="9.140625" style="231" customWidth="1"/>
  </cols>
  <sheetData>
    <row r="1" spans="1:8" ht="15" customHeight="1">
      <c r="A1" s="249" t="s">
        <v>79</v>
      </c>
      <c r="B1" s="269"/>
      <c r="C1" s="269"/>
      <c r="D1" s="269"/>
      <c r="E1" s="269"/>
      <c r="F1" s="269"/>
      <c r="G1" s="269"/>
    </row>
    <row r="2" spans="1:8" ht="15" customHeight="1">
      <c r="A2" s="251" t="s">
        <v>77</v>
      </c>
      <c r="B2" s="269"/>
      <c r="C2" s="269"/>
      <c r="D2" s="269"/>
      <c r="E2" s="269"/>
      <c r="F2" s="269"/>
      <c r="G2" s="269"/>
    </row>
    <row r="3" spans="1:8" ht="15" customHeight="1">
      <c r="A3" s="252" t="s">
        <v>422</v>
      </c>
      <c r="B3" s="253"/>
      <c r="C3" s="253"/>
      <c r="D3" s="253"/>
      <c r="E3" s="253"/>
      <c r="F3" s="253"/>
      <c r="G3" s="253"/>
    </row>
    <row r="4" spans="1:8">
      <c r="A4" s="254"/>
      <c r="B4" s="269"/>
      <c r="C4" s="269"/>
      <c r="D4" s="269"/>
      <c r="E4" s="269"/>
      <c r="F4" s="269"/>
      <c r="G4" s="269"/>
    </row>
    <row r="5" spans="1:8" ht="15" customHeight="1">
      <c r="A5" s="258" t="s">
        <v>0</v>
      </c>
      <c r="B5" s="258" t="s">
        <v>1</v>
      </c>
      <c r="C5" s="258" t="s">
        <v>2</v>
      </c>
      <c r="D5" s="261" t="s">
        <v>3</v>
      </c>
      <c r="E5" s="262" t="s">
        <v>49</v>
      </c>
      <c r="F5" s="262"/>
      <c r="G5" s="262"/>
    </row>
    <row r="6" spans="1:8">
      <c r="A6" s="259"/>
      <c r="B6" s="259"/>
      <c r="C6" s="259"/>
      <c r="D6" s="261"/>
      <c r="E6" s="262"/>
      <c r="F6" s="262"/>
      <c r="G6" s="262"/>
    </row>
    <row r="7" spans="1:8">
      <c r="A7" s="259"/>
      <c r="B7" s="259"/>
      <c r="C7" s="259"/>
      <c r="D7" s="261"/>
      <c r="E7" s="262"/>
      <c r="F7" s="262"/>
      <c r="G7" s="262"/>
    </row>
    <row r="8" spans="1:8">
      <c r="A8" s="260"/>
      <c r="B8" s="260"/>
      <c r="C8" s="260"/>
      <c r="D8" s="261"/>
      <c r="E8" s="139" t="s">
        <v>50</v>
      </c>
      <c r="F8" s="139" t="s">
        <v>51</v>
      </c>
      <c r="G8" s="139" t="s">
        <v>52</v>
      </c>
    </row>
    <row r="9" spans="1:8" ht="17.25" customHeight="1">
      <c r="A9" s="70" t="s">
        <v>324</v>
      </c>
      <c r="B9" s="144" t="s">
        <v>5</v>
      </c>
      <c r="C9" s="144" t="s">
        <v>23</v>
      </c>
      <c r="D9" s="138">
        <f t="shared" ref="D9:D33" si="0">E9+F9+G9</f>
        <v>24</v>
      </c>
      <c r="E9" s="209">
        <v>0</v>
      </c>
      <c r="F9" s="209">
        <v>12</v>
      </c>
      <c r="G9" s="209">
        <v>12</v>
      </c>
      <c r="H9" t="s">
        <v>73</v>
      </c>
    </row>
    <row r="10" spans="1:8" ht="16.5" customHeight="1">
      <c r="A10" s="206" t="s">
        <v>326</v>
      </c>
      <c r="B10" s="144" t="s">
        <v>5</v>
      </c>
      <c r="C10" s="70" t="s">
        <v>1319</v>
      </c>
      <c r="D10" s="138">
        <f t="shared" si="0"/>
        <v>28</v>
      </c>
      <c r="E10" s="45">
        <v>3</v>
      </c>
      <c r="F10" s="45">
        <v>18</v>
      </c>
      <c r="G10" s="45">
        <v>7</v>
      </c>
    </row>
    <row r="11" spans="1:8" ht="19.5" customHeight="1">
      <c r="A11" s="206" t="s">
        <v>330</v>
      </c>
      <c r="B11" s="144" t="s">
        <v>5</v>
      </c>
      <c r="C11" s="70" t="s">
        <v>6</v>
      </c>
      <c r="D11" s="138">
        <f t="shared" si="0"/>
        <v>20</v>
      </c>
      <c r="E11" s="45">
        <v>20</v>
      </c>
      <c r="F11" s="45">
        <v>0</v>
      </c>
      <c r="G11" s="45">
        <v>0</v>
      </c>
    </row>
    <row r="12" spans="1:8" ht="15.75" customHeight="1">
      <c r="A12" s="70" t="s">
        <v>336</v>
      </c>
      <c r="B12" s="144" t="s">
        <v>5</v>
      </c>
      <c r="C12" s="70" t="s">
        <v>6</v>
      </c>
      <c r="D12" s="138">
        <f t="shared" si="0"/>
        <v>19</v>
      </c>
      <c r="E12" s="45">
        <v>19</v>
      </c>
      <c r="F12" s="45">
        <v>0</v>
      </c>
      <c r="G12" s="45">
        <v>0</v>
      </c>
    </row>
    <row r="13" spans="1:8" ht="15.75">
      <c r="A13" s="70" t="s">
        <v>338</v>
      </c>
      <c r="B13" s="144" t="s">
        <v>5</v>
      </c>
      <c r="C13" s="70" t="s">
        <v>6</v>
      </c>
      <c r="D13" s="138">
        <f t="shared" si="0"/>
        <v>25</v>
      </c>
      <c r="E13" s="45">
        <v>25</v>
      </c>
      <c r="F13" s="45">
        <v>0</v>
      </c>
      <c r="G13" s="45">
        <v>0</v>
      </c>
    </row>
    <row r="14" spans="1:8" ht="15.75">
      <c r="A14" s="206" t="s">
        <v>343</v>
      </c>
      <c r="B14" s="144" t="s">
        <v>5</v>
      </c>
      <c r="C14" s="70" t="s">
        <v>6</v>
      </c>
      <c r="D14" s="138">
        <f t="shared" si="0"/>
        <v>20</v>
      </c>
      <c r="E14" s="45">
        <v>20</v>
      </c>
      <c r="F14" s="45">
        <v>0</v>
      </c>
      <c r="G14" s="45">
        <v>0</v>
      </c>
    </row>
    <row r="15" spans="1:8" ht="16.5" customHeight="1">
      <c r="A15" s="70" t="s">
        <v>1320</v>
      </c>
      <c r="B15" s="144" t="s">
        <v>5</v>
      </c>
      <c r="C15" s="70" t="s">
        <v>1319</v>
      </c>
      <c r="D15" s="138">
        <f t="shared" si="0"/>
        <v>0</v>
      </c>
      <c r="E15" s="45">
        <v>0</v>
      </c>
      <c r="F15" s="45">
        <v>0</v>
      </c>
      <c r="G15" s="45">
        <v>0</v>
      </c>
    </row>
    <row r="16" spans="1:8" ht="15.75">
      <c r="A16" s="70" t="s">
        <v>348</v>
      </c>
      <c r="B16" s="144" t="s">
        <v>5</v>
      </c>
      <c r="C16" s="207" t="s">
        <v>11</v>
      </c>
      <c r="D16" s="138">
        <f t="shared" si="0"/>
        <v>27</v>
      </c>
      <c r="E16" s="210">
        <v>0</v>
      </c>
      <c r="F16" s="210">
        <v>27</v>
      </c>
      <c r="G16" s="210">
        <v>0</v>
      </c>
    </row>
    <row r="17" spans="1:7" ht="15.75">
      <c r="A17" s="206" t="s">
        <v>349</v>
      </c>
      <c r="B17" s="144" t="s">
        <v>5</v>
      </c>
      <c r="C17" s="207" t="s">
        <v>23</v>
      </c>
      <c r="D17" s="138">
        <f t="shared" si="0"/>
        <v>9</v>
      </c>
      <c r="E17" s="210">
        <v>0</v>
      </c>
      <c r="F17" s="210">
        <v>9</v>
      </c>
      <c r="G17" s="210">
        <v>0</v>
      </c>
    </row>
    <row r="18" spans="1:7" ht="15.75" customHeight="1">
      <c r="A18" s="70" t="s">
        <v>353</v>
      </c>
      <c r="B18" s="144" t="s">
        <v>5</v>
      </c>
      <c r="C18" s="70" t="s">
        <v>6</v>
      </c>
      <c r="D18" s="138">
        <f t="shared" si="0"/>
        <v>18</v>
      </c>
      <c r="E18" s="210">
        <v>18</v>
      </c>
      <c r="F18" s="210">
        <v>0</v>
      </c>
      <c r="G18" s="210">
        <v>0</v>
      </c>
    </row>
    <row r="19" spans="1:7" ht="17.25" customHeight="1">
      <c r="A19" s="70" t="s">
        <v>354</v>
      </c>
      <c r="B19" s="144" t="s">
        <v>5</v>
      </c>
      <c r="C19" s="70" t="s">
        <v>1319</v>
      </c>
      <c r="D19" s="138">
        <f t="shared" si="0"/>
        <v>26</v>
      </c>
      <c r="E19" s="45">
        <v>26</v>
      </c>
      <c r="F19" s="45">
        <v>0</v>
      </c>
      <c r="G19" s="45">
        <v>0</v>
      </c>
    </row>
    <row r="20" spans="1:7" ht="15.75">
      <c r="A20" s="144" t="s">
        <v>357</v>
      </c>
      <c r="B20" s="144" t="s">
        <v>5</v>
      </c>
      <c r="C20" s="70" t="s">
        <v>6</v>
      </c>
      <c r="D20" s="138">
        <f t="shared" si="0"/>
        <v>20</v>
      </c>
      <c r="E20" s="45">
        <v>20</v>
      </c>
      <c r="F20" s="45">
        <v>0</v>
      </c>
      <c r="G20" s="45">
        <v>0</v>
      </c>
    </row>
    <row r="21" spans="1:7" ht="15.75">
      <c r="A21" s="144" t="s">
        <v>363</v>
      </c>
      <c r="B21" s="144" t="s">
        <v>5</v>
      </c>
      <c r="C21" s="70" t="s">
        <v>6</v>
      </c>
      <c r="D21" s="138">
        <f t="shared" si="0"/>
        <v>19</v>
      </c>
      <c r="E21" s="45">
        <v>19</v>
      </c>
      <c r="F21" s="45">
        <v>0</v>
      </c>
      <c r="G21" s="45">
        <v>0</v>
      </c>
    </row>
    <row r="22" spans="1:7" ht="15.75">
      <c r="A22" s="70" t="s">
        <v>366</v>
      </c>
      <c r="B22" s="144" t="s">
        <v>5</v>
      </c>
      <c r="C22" s="207" t="s">
        <v>35</v>
      </c>
      <c r="D22" s="138">
        <f t="shared" si="0"/>
        <v>30</v>
      </c>
      <c r="E22" s="45">
        <v>0</v>
      </c>
      <c r="F22" s="45">
        <v>30</v>
      </c>
      <c r="G22" s="45">
        <v>0</v>
      </c>
    </row>
    <row r="23" spans="1:7" ht="15.75">
      <c r="A23" s="208" t="s">
        <v>369</v>
      </c>
      <c r="B23" s="144" t="s">
        <v>5</v>
      </c>
      <c r="C23" s="70" t="s">
        <v>6</v>
      </c>
      <c r="D23" s="138">
        <f t="shared" si="0"/>
        <v>19</v>
      </c>
      <c r="E23" s="45">
        <v>19</v>
      </c>
      <c r="F23" s="45">
        <v>0</v>
      </c>
      <c r="G23" s="45">
        <v>0</v>
      </c>
    </row>
    <row r="24" spans="1:7" ht="15.75">
      <c r="A24" s="208" t="s">
        <v>370</v>
      </c>
      <c r="B24" s="144" t="s">
        <v>5</v>
      </c>
      <c r="C24" s="70" t="s">
        <v>6</v>
      </c>
      <c r="D24" s="138">
        <f t="shared" si="0"/>
        <v>19</v>
      </c>
      <c r="E24" s="45">
        <v>19</v>
      </c>
      <c r="F24" s="45">
        <v>0</v>
      </c>
      <c r="G24" s="45">
        <v>0</v>
      </c>
    </row>
    <row r="25" spans="1:7" ht="15.75">
      <c r="A25" s="70" t="s">
        <v>381</v>
      </c>
      <c r="B25" s="144" t="s">
        <v>5</v>
      </c>
      <c r="C25" s="207" t="s">
        <v>1321</v>
      </c>
      <c r="D25" s="138">
        <f t="shared" si="0"/>
        <v>18</v>
      </c>
      <c r="E25" s="45">
        <v>0</v>
      </c>
      <c r="F25" s="45">
        <v>13</v>
      </c>
      <c r="G25" s="45">
        <v>5</v>
      </c>
    </row>
    <row r="26" spans="1:7" ht="15.75">
      <c r="A26" s="70" t="s">
        <v>382</v>
      </c>
      <c r="B26" s="144" t="s">
        <v>5</v>
      </c>
      <c r="C26" s="70" t="s">
        <v>6</v>
      </c>
      <c r="D26" s="138">
        <f t="shared" si="0"/>
        <v>25</v>
      </c>
      <c r="E26" s="45">
        <v>25</v>
      </c>
      <c r="F26" s="45">
        <v>0</v>
      </c>
      <c r="G26" s="45">
        <v>0</v>
      </c>
    </row>
    <row r="27" spans="1:7" ht="15.75">
      <c r="A27" s="144" t="s">
        <v>385</v>
      </c>
      <c r="B27" s="144" t="s">
        <v>5</v>
      </c>
      <c r="C27" s="70" t="s">
        <v>6</v>
      </c>
      <c r="D27" s="138">
        <f t="shared" si="0"/>
        <v>9</v>
      </c>
      <c r="E27" s="210">
        <v>0</v>
      </c>
      <c r="F27" s="210">
        <v>9</v>
      </c>
      <c r="G27" s="210">
        <v>0</v>
      </c>
    </row>
    <row r="28" spans="1:7" ht="15.75">
      <c r="A28" s="70" t="s">
        <v>386</v>
      </c>
      <c r="B28" s="144" t="s">
        <v>5</v>
      </c>
      <c r="C28" s="207" t="s">
        <v>1322</v>
      </c>
      <c r="D28" s="138">
        <f t="shared" si="0"/>
        <v>24</v>
      </c>
      <c r="E28" s="45">
        <v>0</v>
      </c>
      <c r="F28" s="45">
        <v>24</v>
      </c>
      <c r="G28" s="45">
        <v>0</v>
      </c>
    </row>
    <row r="29" spans="1:7" ht="15.75">
      <c r="A29" s="70" t="s">
        <v>388</v>
      </c>
      <c r="B29" s="144" t="s">
        <v>5</v>
      </c>
      <c r="C29" s="70" t="s">
        <v>38</v>
      </c>
      <c r="D29" s="138">
        <f t="shared" si="0"/>
        <v>34</v>
      </c>
      <c r="E29" s="45">
        <v>9</v>
      </c>
      <c r="F29" s="45">
        <v>21</v>
      </c>
      <c r="G29" s="45">
        <v>4</v>
      </c>
    </row>
    <row r="30" spans="1:7" ht="15.75">
      <c r="A30" s="70" t="s">
        <v>389</v>
      </c>
      <c r="B30" s="144" t="s">
        <v>5</v>
      </c>
      <c r="C30" s="207" t="s">
        <v>45</v>
      </c>
      <c r="D30" s="138">
        <f t="shared" si="0"/>
        <v>31</v>
      </c>
      <c r="E30" s="45">
        <v>0</v>
      </c>
      <c r="F30" s="45">
        <v>30</v>
      </c>
      <c r="G30" s="45">
        <v>1</v>
      </c>
    </row>
    <row r="31" spans="1:7" ht="25.5">
      <c r="A31" s="218" t="s">
        <v>318</v>
      </c>
      <c r="B31" s="218" t="s">
        <v>1026</v>
      </c>
      <c r="C31" s="218" t="s">
        <v>40</v>
      </c>
      <c r="D31" s="168">
        <f t="shared" si="0"/>
        <v>27</v>
      </c>
      <c r="E31" s="168"/>
      <c r="F31" s="213">
        <v>24</v>
      </c>
      <c r="G31" s="213">
        <v>3</v>
      </c>
    </row>
    <row r="32" spans="1:7">
      <c r="A32" s="218" t="s">
        <v>319</v>
      </c>
      <c r="B32" s="218" t="s">
        <v>997</v>
      </c>
      <c r="C32" s="218" t="s">
        <v>997</v>
      </c>
      <c r="D32" s="168">
        <f t="shared" si="0"/>
        <v>22</v>
      </c>
      <c r="E32" s="213">
        <v>22</v>
      </c>
      <c r="F32" s="168"/>
      <c r="G32" s="168"/>
    </row>
    <row r="33" spans="1:7">
      <c r="A33" s="218" t="s">
        <v>1323</v>
      </c>
      <c r="B33" s="218" t="s">
        <v>997</v>
      </c>
      <c r="C33" s="218" t="s">
        <v>6</v>
      </c>
      <c r="D33" s="168">
        <f t="shared" si="0"/>
        <v>21</v>
      </c>
      <c r="E33" s="213">
        <v>21</v>
      </c>
      <c r="F33" s="168"/>
      <c r="G33" s="168"/>
    </row>
    <row r="34" spans="1:7" ht="25.5">
      <c r="A34" s="218" t="s">
        <v>320</v>
      </c>
      <c r="B34" s="218" t="s">
        <v>246</v>
      </c>
      <c r="C34" s="218" t="s">
        <v>18</v>
      </c>
      <c r="D34" s="168">
        <v>21</v>
      </c>
      <c r="E34" s="213">
        <v>21</v>
      </c>
      <c r="F34" s="168"/>
      <c r="G34" s="168"/>
    </row>
    <row r="35" spans="1:7">
      <c r="A35" s="218" t="s">
        <v>321</v>
      </c>
      <c r="B35" s="218" t="s">
        <v>59</v>
      </c>
      <c r="C35" s="218" t="s">
        <v>423</v>
      </c>
      <c r="D35" s="168">
        <v>25</v>
      </c>
      <c r="E35" s="168"/>
      <c r="F35" s="213">
        <v>25</v>
      </c>
      <c r="G35" s="168"/>
    </row>
    <row r="36" spans="1:7">
      <c r="A36" s="218" t="s">
        <v>322</v>
      </c>
      <c r="B36" s="218" t="s">
        <v>59</v>
      </c>
      <c r="C36" s="218" t="s">
        <v>423</v>
      </c>
      <c r="D36" s="168">
        <v>26</v>
      </c>
      <c r="E36" s="168"/>
      <c r="F36" s="213">
        <v>26</v>
      </c>
      <c r="G36" s="168"/>
    </row>
    <row r="37" spans="1:7">
      <c r="A37" s="218" t="s">
        <v>323</v>
      </c>
      <c r="B37" s="218" t="s">
        <v>997</v>
      </c>
      <c r="C37" s="218" t="s">
        <v>6</v>
      </c>
      <c r="D37" s="168">
        <f>E37+F37+G37</f>
        <v>19</v>
      </c>
      <c r="E37" s="213">
        <v>19</v>
      </c>
      <c r="F37" s="168">
        <v>0</v>
      </c>
      <c r="G37" s="168"/>
    </row>
    <row r="38" spans="1:7">
      <c r="A38" s="218" t="s">
        <v>324</v>
      </c>
      <c r="B38" s="218" t="s">
        <v>1022</v>
      </c>
      <c r="C38" s="218" t="s">
        <v>23</v>
      </c>
      <c r="D38" s="168">
        <f>F38+G38</f>
        <v>24</v>
      </c>
      <c r="E38" s="214"/>
      <c r="F38" s="213">
        <v>12</v>
      </c>
      <c r="G38" s="213">
        <f>8+4</f>
        <v>12</v>
      </c>
    </row>
    <row r="39" spans="1:7">
      <c r="A39" s="218" t="s">
        <v>325</v>
      </c>
      <c r="B39" s="218" t="s">
        <v>57</v>
      </c>
      <c r="C39" s="218" t="s">
        <v>57</v>
      </c>
      <c r="D39" s="168">
        <v>20</v>
      </c>
      <c r="E39" s="215"/>
      <c r="F39" s="215"/>
      <c r="G39" s="215"/>
    </row>
    <row r="40" spans="1:7" ht="25.5">
      <c r="A40" s="218" t="s">
        <v>326</v>
      </c>
      <c r="B40" s="219" t="s">
        <v>246</v>
      </c>
      <c r="C40" s="218" t="s">
        <v>18</v>
      </c>
      <c r="D40" s="168">
        <f>F40+G40+E40</f>
        <v>26</v>
      </c>
      <c r="E40" s="213">
        <v>3</v>
      </c>
      <c r="F40" s="213">
        <v>18</v>
      </c>
      <c r="G40" s="213">
        <f>4+1</f>
        <v>5</v>
      </c>
    </row>
    <row r="41" spans="1:7">
      <c r="A41" s="218" t="s">
        <v>327</v>
      </c>
      <c r="B41" s="218" t="s">
        <v>1324</v>
      </c>
      <c r="C41" s="218" t="s">
        <v>57</v>
      </c>
      <c r="D41" s="168">
        <v>20</v>
      </c>
      <c r="E41" s="215"/>
      <c r="F41" s="215"/>
      <c r="G41" s="215"/>
    </row>
    <row r="42" spans="1:7" ht="25.5">
      <c r="A42" s="218" t="s">
        <v>328</v>
      </c>
      <c r="B42" s="219" t="s">
        <v>246</v>
      </c>
      <c r="C42" s="218" t="s">
        <v>1325</v>
      </c>
      <c r="D42" s="168">
        <v>9</v>
      </c>
      <c r="E42" s="213">
        <v>9</v>
      </c>
      <c r="F42" s="215"/>
      <c r="G42" s="215"/>
    </row>
    <row r="43" spans="1:7">
      <c r="A43" s="218" t="s">
        <v>329</v>
      </c>
      <c r="B43" s="218" t="s">
        <v>1003</v>
      </c>
      <c r="C43" s="218" t="s">
        <v>35</v>
      </c>
      <c r="D43" s="168">
        <f>F43+G43</f>
        <v>27</v>
      </c>
      <c r="E43" s="215"/>
      <c r="F43" s="213">
        <v>25</v>
      </c>
      <c r="G43" s="213">
        <v>2</v>
      </c>
    </row>
    <row r="44" spans="1:7">
      <c r="A44" s="218" t="s">
        <v>330</v>
      </c>
      <c r="B44" s="219" t="s">
        <v>997</v>
      </c>
      <c r="C44" s="218" t="s">
        <v>6</v>
      </c>
      <c r="D44" s="168">
        <v>20</v>
      </c>
      <c r="E44" s="213">
        <v>20</v>
      </c>
      <c r="F44" s="215"/>
      <c r="G44" s="215"/>
    </row>
    <row r="45" spans="1:7">
      <c r="A45" s="218" t="s">
        <v>331</v>
      </c>
      <c r="B45" s="218" t="s">
        <v>1326</v>
      </c>
      <c r="C45" s="218" t="s">
        <v>425</v>
      </c>
      <c r="D45" s="168">
        <f>F45+G45</f>
        <v>6</v>
      </c>
      <c r="E45" s="215"/>
      <c r="F45" s="213">
        <v>3</v>
      </c>
      <c r="G45" s="213">
        <v>3</v>
      </c>
    </row>
    <row r="46" spans="1:7">
      <c r="A46" s="218" t="s">
        <v>332</v>
      </c>
      <c r="B46" s="218" t="s">
        <v>169</v>
      </c>
      <c r="C46" s="218" t="s">
        <v>169</v>
      </c>
      <c r="D46" s="168"/>
      <c r="E46" s="215"/>
      <c r="F46" s="215"/>
      <c r="G46" s="215"/>
    </row>
    <row r="47" spans="1:7">
      <c r="A47" s="218" t="s">
        <v>333</v>
      </c>
      <c r="B47" s="220" t="s">
        <v>1327</v>
      </c>
      <c r="C47" s="218" t="s">
        <v>426</v>
      </c>
      <c r="D47" s="168">
        <v>9</v>
      </c>
      <c r="E47" s="215"/>
      <c r="F47" s="213">
        <v>9</v>
      </c>
      <c r="G47" s="215"/>
    </row>
    <row r="48" spans="1:7">
      <c r="A48" s="218" t="s">
        <v>334</v>
      </c>
      <c r="B48" s="218" t="s">
        <v>1328</v>
      </c>
      <c r="C48" s="218" t="s">
        <v>6</v>
      </c>
      <c r="D48" s="168">
        <v>20</v>
      </c>
      <c r="E48" s="213">
        <v>20</v>
      </c>
      <c r="F48" s="215"/>
      <c r="G48" s="215"/>
    </row>
    <row r="49" spans="1:7" ht="25.5">
      <c r="A49" s="218" t="s">
        <v>335</v>
      </c>
      <c r="B49" s="218" t="s">
        <v>1329</v>
      </c>
      <c r="C49" s="218" t="s">
        <v>57</v>
      </c>
      <c r="D49" s="168">
        <v>20</v>
      </c>
      <c r="E49" s="215"/>
      <c r="F49" s="215"/>
      <c r="G49" s="215"/>
    </row>
    <row r="50" spans="1:7">
      <c r="A50" s="218" t="s">
        <v>336</v>
      </c>
      <c r="B50" s="218" t="s">
        <v>997</v>
      </c>
      <c r="C50" s="218" t="s">
        <v>6</v>
      </c>
      <c r="D50" s="168">
        <v>19</v>
      </c>
      <c r="E50" s="213">
        <v>19</v>
      </c>
      <c r="F50" s="215"/>
      <c r="G50" s="215"/>
    </row>
    <row r="51" spans="1:7">
      <c r="A51" s="218" t="s">
        <v>337</v>
      </c>
      <c r="B51" s="218" t="s">
        <v>1330</v>
      </c>
      <c r="C51" s="218" t="s">
        <v>70</v>
      </c>
      <c r="D51" s="168"/>
      <c r="E51" s="215"/>
      <c r="F51" s="215"/>
      <c r="G51" s="215"/>
    </row>
    <row r="52" spans="1:7">
      <c r="A52" s="218" t="s">
        <v>338</v>
      </c>
      <c r="B52" s="219" t="s">
        <v>997</v>
      </c>
      <c r="C52" s="219" t="s">
        <v>6</v>
      </c>
      <c r="D52" s="168">
        <v>22</v>
      </c>
      <c r="E52" s="213">
        <v>22</v>
      </c>
      <c r="F52" s="215"/>
      <c r="G52" s="215"/>
    </row>
    <row r="53" spans="1:7" ht="25.5">
      <c r="A53" s="218" t="s">
        <v>339</v>
      </c>
      <c r="B53" s="218" t="s">
        <v>1331</v>
      </c>
      <c r="C53" s="218" t="s">
        <v>35</v>
      </c>
      <c r="D53" s="168">
        <f>F53+G53</f>
        <v>27</v>
      </c>
      <c r="E53" s="215"/>
      <c r="F53" s="213">
        <v>25</v>
      </c>
      <c r="G53" s="213">
        <v>2</v>
      </c>
    </row>
    <row r="54" spans="1:7">
      <c r="A54" s="218" t="s">
        <v>340</v>
      </c>
      <c r="B54" s="218" t="s">
        <v>16</v>
      </c>
      <c r="C54" s="218" t="s">
        <v>16</v>
      </c>
      <c r="D54" s="168">
        <v>9</v>
      </c>
      <c r="E54" s="215"/>
      <c r="F54" s="213">
        <v>9</v>
      </c>
      <c r="G54" s="215"/>
    </row>
    <row r="55" spans="1:7">
      <c r="A55" s="218" t="s">
        <v>341</v>
      </c>
      <c r="B55" s="218" t="s">
        <v>1332</v>
      </c>
      <c r="C55" s="218" t="s">
        <v>70</v>
      </c>
      <c r="D55" s="168"/>
      <c r="E55" s="215"/>
      <c r="F55" s="215"/>
      <c r="G55" s="215"/>
    </row>
    <row r="56" spans="1:7">
      <c r="A56" s="167" t="s">
        <v>342</v>
      </c>
      <c r="B56" s="167" t="s">
        <v>1022</v>
      </c>
      <c r="C56" s="167" t="s">
        <v>23</v>
      </c>
      <c r="D56" s="168"/>
      <c r="E56" s="168"/>
      <c r="F56" s="168"/>
      <c r="G56" s="168"/>
    </row>
    <row r="57" spans="1:7">
      <c r="A57" s="218" t="s">
        <v>343</v>
      </c>
      <c r="B57" s="219" t="s">
        <v>997</v>
      </c>
      <c r="C57" s="218" t="s">
        <v>6</v>
      </c>
      <c r="D57" s="168">
        <v>20</v>
      </c>
      <c r="E57" s="213">
        <v>20</v>
      </c>
      <c r="F57" s="215"/>
      <c r="G57" s="215"/>
    </row>
    <row r="58" spans="1:7" ht="25.5">
      <c r="A58" s="167" t="s">
        <v>344</v>
      </c>
      <c r="B58" s="167" t="s">
        <v>1333</v>
      </c>
      <c r="C58" s="167" t="s">
        <v>18</v>
      </c>
      <c r="D58" s="168"/>
      <c r="E58" s="168"/>
      <c r="F58" s="168"/>
      <c r="G58" s="168"/>
    </row>
    <row r="59" spans="1:7">
      <c r="A59" s="218" t="s">
        <v>345</v>
      </c>
      <c r="B59" s="218" t="s">
        <v>1334</v>
      </c>
      <c r="C59" s="218" t="s">
        <v>6</v>
      </c>
      <c r="D59" s="168">
        <v>19</v>
      </c>
      <c r="E59" s="213">
        <v>19</v>
      </c>
      <c r="F59" s="215"/>
      <c r="G59" s="215"/>
    </row>
    <row r="60" spans="1:7">
      <c r="A60" s="218" t="s">
        <v>346</v>
      </c>
      <c r="B60" s="218" t="s">
        <v>997</v>
      </c>
      <c r="C60" s="218" t="s">
        <v>6</v>
      </c>
      <c r="D60" s="168">
        <v>22</v>
      </c>
      <c r="E60" s="213">
        <v>22</v>
      </c>
      <c r="F60" s="215"/>
      <c r="G60" s="215"/>
    </row>
    <row r="61" spans="1:7">
      <c r="A61" s="218" t="s">
        <v>347</v>
      </c>
      <c r="B61" s="218" t="s">
        <v>1335</v>
      </c>
      <c r="C61" s="218" t="s">
        <v>21</v>
      </c>
      <c r="D61" s="168">
        <f>F61+G61</f>
        <v>27</v>
      </c>
      <c r="E61" s="215"/>
      <c r="F61" s="213">
        <v>26</v>
      </c>
      <c r="G61" s="213">
        <v>1</v>
      </c>
    </row>
    <row r="62" spans="1:7">
      <c r="A62" s="218" t="s">
        <v>348</v>
      </c>
      <c r="B62" s="218" t="s">
        <v>1336</v>
      </c>
      <c r="C62" s="218" t="s">
        <v>11</v>
      </c>
      <c r="D62" s="168">
        <v>27</v>
      </c>
      <c r="E62" s="215"/>
      <c r="F62" s="213">
        <v>27</v>
      </c>
      <c r="G62" s="215"/>
    </row>
    <row r="63" spans="1:7">
      <c r="A63" s="218" t="s">
        <v>349</v>
      </c>
      <c r="B63" s="219" t="s">
        <v>1337</v>
      </c>
      <c r="C63" s="218" t="s">
        <v>23</v>
      </c>
      <c r="D63" s="168">
        <v>9</v>
      </c>
      <c r="E63" s="215"/>
      <c r="F63" s="213">
        <v>9</v>
      </c>
      <c r="G63" s="216"/>
    </row>
    <row r="64" spans="1:7">
      <c r="A64" s="218" t="s">
        <v>350</v>
      </c>
      <c r="B64" s="218" t="s">
        <v>43</v>
      </c>
      <c r="C64" s="218" t="s">
        <v>427</v>
      </c>
      <c r="D64" s="168"/>
      <c r="E64" s="216"/>
      <c r="F64" s="215"/>
      <c r="G64" s="215"/>
    </row>
    <row r="65" spans="1:7">
      <c r="A65" s="218" t="s">
        <v>351</v>
      </c>
      <c r="B65" s="220" t="s">
        <v>428</v>
      </c>
      <c r="C65" s="220" t="s">
        <v>428</v>
      </c>
      <c r="D65" s="168"/>
      <c r="E65" s="215"/>
      <c r="F65" s="215"/>
      <c r="G65" s="215"/>
    </row>
    <row r="66" spans="1:7">
      <c r="A66" s="218" t="s">
        <v>352</v>
      </c>
      <c r="B66" s="220" t="s">
        <v>33</v>
      </c>
      <c r="C66" s="218" t="s">
        <v>33</v>
      </c>
      <c r="D66" s="168"/>
      <c r="E66" s="215"/>
      <c r="F66" s="215"/>
      <c r="G66" s="215"/>
    </row>
    <row r="67" spans="1:7">
      <c r="A67" s="218" t="s">
        <v>353</v>
      </c>
      <c r="B67" s="218" t="s">
        <v>1165</v>
      </c>
      <c r="C67" s="218" t="s">
        <v>6</v>
      </c>
      <c r="D67" s="168">
        <v>18</v>
      </c>
      <c r="E67" s="213">
        <v>18</v>
      </c>
      <c r="F67" s="215"/>
      <c r="G67" s="215"/>
    </row>
    <row r="68" spans="1:7" ht="25.5">
      <c r="A68" s="218" t="s">
        <v>354</v>
      </c>
      <c r="B68" s="218" t="s">
        <v>246</v>
      </c>
      <c r="C68" s="218" t="s">
        <v>18</v>
      </c>
      <c r="D68" s="168">
        <v>28</v>
      </c>
      <c r="E68" s="213">
        <v>28</v>
      </c>
      <c r="F68" s="215"/>
      <c r="G68" s="215"/>
    </row>
    <row r="69" spans="1:7">
      <c r="A69" s="218" t="s">
        <v>355</v>
      </c>
      <c r="B69" s="218" t="s">
        <v>1338</v>
      </c>
      <c r="C69" s="218" t="s">
        <v>21</v>
      </c>
      <c r="D69" s="168">
        <f>F69+G69</f>
        <v>23</v>
      </c>
      <c r="E69" s="215">
        <v>0</v>
      </c>
      <c r="F69" s="213">
        <v>22</v>
      </c>
      <c r="G69" s="213">
        <v>1</v>
      </c>
    </row>
    <row r="70" spans="1:7" ht="25.5">
      <c r="A70" s="218" t="s">
        <v>356</v>
      </c>
      <c r="B70" s="218" t="s">
        <v>1339</v>
      </c>
      <c r="C70" s="218" t="s">
        <v>18</v>
      </c>
      <c r="D70" s="168">
        <f>E70+F70</f>
        <v>25</v>
      </c>
      <c r="E70" s="213">
        <v>6</v>
      </c>
      <c r="F70" s="213">
        <v>19</v>
      </c>
      <c r="G70" s="215"/>
    </row>
    <row r="71" spans="1:7">
      <c r="A71" s="218" t="s">
        <v>357</v>
      </c>
      <c r="B71" s="218" t="s">
        <v>1165</v>
      </c>
      <c r="C71" s="218" t="s">
        <v>6</v>
      </c>
      <c r="D71" s="168">
        <v>20</v>
      </c>
      <c r="E71" s="213">
        <v>20</v>
      </c>
      <c r="F71" s="215"/>
      <c r="G71" s="215"/>
    </row>
    <row r="72" spans="1:7">
      <c r="A72" s="218" t="s">
        <v>358</v>
      </c>
      <c r="B72" s="218" t="s">
        <v>1011</v>
      </c>
      <c r="C72" s="218" t="s">
        <v>13</v>
      </c>
      <c r="D72" s="168">
        <f>F72+G72</f>
        <v>27</v>
      </c>
      <c r="E72" s="215"/>
      <c r="F72" s="213">
        <v>23</v>
      </c>
      <c r="G72" s="213">
        <v>4</v>
      </c>
    </row>
    <row r="73" spans="1:7">
      <c r="A73" s="218" t="s">
        <v>359</v>
      </c>
      <c r="B73" s="218" t="s">
        <v>1165</v>
      </c>
      <c r="C73" s="218" t="s">
        <v>6</v>
      </c>
      <c r="D73" s="168">
        <v>23</v>
      </c>
      <c r="E73" s="213">
        <v>23</v>
      </c>
      <c r="F73" s="215"/>
      <c r="G73" s="215"/>
    </row>
    <row r="74" spans="1:7">
      <c r="A74" s="218" t="s">
        <v>360</v>
      </c>
      <c r="B74" s="219" t="s">
        <v>1340</v>
      </c>
      <c r="C74" s="218" t="s">
        <v>19</v>
      </c>
      <c r="D74" s="168">
        <f>F74+G74</f>
        <v>27</v>
      </c>
      <c r="E74" s="215"/>
      <c r="F74" s="213">
        <v>20</v>
      </c>
      <c r="G74" s="213">
        <v>7</v>
      </c>
    </row>
    <row r="75" spans="1:7">
      <c r="A75" s="167" t="s">
        <v>361</v>
      </c>
      <c r="B75" s="167" t="s">
        <v>1341</v>
      </c>
      <c r="C75" s="167" t="s">
        <v>1342</v>
      </c>
      <c r="D75" s="168"/>
      <c r="E75" s="168"/>
      <c r="F75" s="168"/>
      <c r="G75" s="168"/>
    </row>
    <row r="76" spans="1:7">
      <c r="A76" s="218" t="s">
        <v>362</v>
      </c>
      <c r="B76" s="218" t="s">
        <v>1343</v>
      </c>
      <c r="C76" s="218" t="s">
        <v>429</v>
      </c>
      <c r="D76" s="168">
        <f>F76+G76</f>
        <v>25</v>
      </c>
      <c r="E76" s="215"/>
      <c r="F76" s="213">
        <v>20</v>
      </c>
      <c r="G76" s="213">
        <v>5</v>
      </c>
    </row>
    <row r="77" spans="1:7">
      <c r="A77" s="218" t="s">
        <v>363</v>
      </c>
      <c r="B77" s="218" t="s">
        <v>1165</v>
      </c>
      <c r="C77" s="218" t="s">
        <v>6</v>
      </c>
      <c r="D77" s="168">
        <v>19</v>
      </c>
      <c r="E77" s="213">
        <v>19</v>
      </c>
      <c r="F77" s="215"/>
      <c r="G77" s="215"/>
    </row>
    <row r="78" spans="1:7" ht="25.5">
      <c r="A78" s="218" t="s">
        <v>364</v>
      </c>
      <c r="B78" s="218" t="s">
        <v>1344</v>
      </c>
      <c r="C78" s="218" t="s">
        <v>40</v>
      </c>
      <c r="D78" s="168">
        <f>F78+G78</f>
        <v>27</v>
      </c>
      <c r="E78" s="215"/>
      <c r="F78" s="213">
        <v>24</v>
      </c>
      <c r="G78" s="213">
        <v>3</v>
      </c>
    </row>
    <row r="79" spans="1:7">
      <c r="A79" s="221" t="s">
        <v>365</v>
      </c>
      <c r="B79" s="221" t="s">
        <v>70</v>
      </c>
      <c r="C79" s="221" t="s">
        <v>70</v>
      </c>
      <c r="D79" s="168"/>
      <c r="E79" s="217"/>
      <c r="F79" s="217"/>
      <c r="G79" s="217"/>
    </row>
    <row r="80" spans="1:7">
      <c r="A80" s="218" t="s">
        <v>366</v>
      </c>
      <c r="B80" s="218" t="s">
        <v>1003</v>
      </c>
      <c r="C80" s="218" t="s">
        <v>35</v>
      </c>
      <c r="D80" s="168">
        <v>27</v>
      </c>
      <c r="E80" s="215"/>
      <c r="F80" s="213">
        <v>27</v>
      </c>
      <c r="G80" s="215"/>
    </row>
    <row r="81" spans="1:7">
      <c r="A81" s="218" t="s">
        <v>367</v>
      </c>
      <c r="B81" s="218" t="s">
        <v>58</v>
      </c>
      <c r="C81" s="218" t="s">
        <v>430</v>
      </c>
      <c r="D81" s="168">
        <v>27</v>
      </c>
      <c r="E81" s="215"/>
      <c r="F81" s="213">
        <v>27</v>
      </c>
      <c r="G81" s="215"/>
    </row>
    <row r="82" spans="1:7">
      <c r="A82" s="218" t="s">
        <v>368</v>
      </c>
      <c r="B82" s="220" t="s">
        <v>431</v>
      </c>
      <c r="C82" s="218" t="s">
        <v>432</v>
      </c>
      <c r="D82" s="168">
        <f>F82+G82</f>
        <v>9</v>
      </c>
      <c r="E82" s="215">
        <v>0</v>
      </c>
      <c r="F82" s="213">
        <v>8</v>
      </c>
      <c r="G82" s="213">
        <v>1</v>
      </c>
    </row>
    <row r="83" spans="1:7">
      <c r="A83" s="218" t="s">
        <v>369</v>
      </c>
      <c r="B83" s="220" t="s">
        <v>1334</v>
      </c>
      <c r="C83" s="218" t="s">
        <v>6</v>
      </c>
      <c r="D83" s="168">
        <v>19</v>
      </c>
      <c r="E83" s="213">
        <v>19</v>
      </c>
      <c r="F83" s="215"/>
      <c r="G83" s="215"/>
    </row>
    <row r="84" spans="1:7">
      <c r="A84" s="218" t="s">
        <v>370</v>
      </c>
      <c r="B84" s="222" t="s">
        <v>1345</v>
      </c>
      <c r="C84" s="218" t="s">
        <v>6</v>
      </c>
      <c r="D84" s="168">
        <v>19</v>
      </c>
      <c r="E84" s="213">
        <v>19</v>
      </c>
      <c r="F84" s="215"/>
      <c r="G84" s="215"/>
    </row>
    <row r="85" spans="1:7">
      <c r="A85" s="218" t="s">
        <v>371</v>
      </c>
      <c r="B85" s="220" t="s">
        <v>1022</v>
      </c>
      <c r="C85" s="218" t="s">
        <v>23</v>
      </c>
      <c r="D85" s="168">
        <v>22</v>
      </c>
      <c r="E85" s="215"/>
      <c r="F85" s="213">
        <v>22</v>
      </c>
      <c r="G85" s="216"/>
    </row>
    <row r="86" spans="1:7" ht="25.5">
      <c r="A86" s="218" t="s">
        <v>372</v>
      </c>
      <c r="B86" s="218" t="s">
        <v>1346</v>
      </c>
      <c r="C86" s="218" t="s">
        <v>40</v>
      </c>
      <c r="D86" s="168">
        <f>F86+G86</f>
        <v>27</v>
      </c>
      <c r="E86" s="215"/>
      <c r="F86" s="213">
        <v>23</v>
      </c>
      <c r="G86" s="213">
        <v>4</v>
      </c>
    </row>
    <row r="87" spans="1:7">
      <c r="A87" s="218" t="s">
        <v>373</v>
      </c>
      <c r="B87" s="219" t="s">
        <v>1347</v>
      </c>
      <c r="C87" s="218" t="s">
        <v>29</v>
      </c>
      <c r="D87" s="168">
        <f>F87+G87+E87</f>
        <v>27</v>
      </c>
      <c r="E87" s="213">
        <v>3</v>
      </c>
      <c r="F87" s="213">
        <v>15</v>
      </c>
      <c r="G87" s="213">
        <v>9</v>
      </c>
    </row>
    <row r="88" spans="1:7">
      <c r="A88" s="218" t="s">
        <v>374</v>
      </c>
      <c r="B88" s="218" t="s">
        <v>168</v>
      </c>
      <c r="C88" s="218"/>
      <c r="D88" s="168"/>
      <c r="E88" s="215"/>
      <c r="F88" s="215"/>
      <c r="G88" s="215"/>
    </row>
    <row r="89" spans="1:7">
      <c r="A89" s="218" t="s">
        <v>375</v>
      </c>
      <c r="B89" s="220" t="s">
        <v>997</v>
      </c>
      <c r="C89" s="218" t="s">
        <v>6</v>
      </c>
      <c r="D89" s="168">
        <v>19</v>
      </c>
      <c r="E89" s="213">
        <v>19</v>
      </c>
      <c r="F89" s="215"/>
      <c r="G89" s="215"/>
    </row>
    <row r="90" spans="1:7" ht="25.5">
      <c r="A90" s="218" t="s">
        <v>376</v>
      </c>
      <c r="B90" s="220" t="s">
        <v>1348</v>
      </c>
      <c r="C90" s="218" t="s">
        <v>18</v>
      </c>
      <c r="D90" s="168">
        <f>F90+G90+E90</f>
        <v>25</v>
      </c>
      <c r="E90" s="213">
        <v>8</v>
      </c>
      <c r="F90" s="213">
        <v>14</v>
      </c>
      <c r="G90" s="213">
        <v>3</v>
      </c>
    </row>
    <row r="91" spans="1:7">
      <c r="A91" s="218" t="s">
        <v>377</v>
      </c>
      <c r="B91" s="223" t="s">
        <v>1336</v>
      </c>
      <c r="C91" s="167" t="s">
        <v>11</v>
      </c>
      <c r="D91" s="168">
        <f>F91+G91+E91</f>
        <v>27</v>
      </c>
      <c r="E91" s="213">
        <v>12</v>
      </c>
      <c r="F91" s="213">
        <v>15</v>
      </c>
      <c r="G91" s="215"/>
    </row>
    <row r="92" spans="1:7">
      <c r="A92" s="218" t="s">
        <v>378</v>
      </c>
      <c r="B92" s="223" t="s">
        <v>1336</v>
      </c>
      <c r="C92" s="167" t="s">
        <v>11</v>
      </c>
      <c r="D92" s="168">
        <f>F92+G92+E92</f>
        <v>31</v>
      </c>
      <c r="E92" s="213">
        <v>14</v>
      </c>
      <c r="F92" s="213">
        <v>15</v>
      </c>
      <c r="G92" s="213">
        <v>2</v>
      </c>
    </row>
    <row r="93" spans="1:7">
      <c r="A93" s="221" t="s">
        <v>379</v>
      </c>
      <c r="B93" s="224" t="s">
        <v>57</v>
      </c>
      <c r="C93" s="221" t="s">
        <v>57</v>
      </c>
      <c r="D93" s="168"/>
      <c r="E93" s="217"/>
      <c r="F93" s="217"/>
      <c r="G93" s="217"/>
    </row>
    <row r="94" spans="1:7">
      <c r="A94" s="218" t="s">
        <v>380</v>
      </c>
      <c r="B94" s="218" t="s">
        <v>1349</v>
      </c>
      <c r="C94" s="218" t="s">
        <v>35</v>
      </c>
      <c r="D94" s="168">
        <f>F94+G94</f>
        <v>27</v>
      </c>
      <c r="E94" s="215"/>
      <c r="F94" s="213">
        <v>25</v>
      </c>
      <c r="G94" s="213">
        <v>2</v>
      </c>
    </row>
    <row r="95" spans="1:7">
      <c r="A95" s="218" t="s">
        <v>381</v>
      </c>
      <c r="B95" s="218" t="s">
        <v>1350</v>
      </c>
      <c r="C95" s="218" t="s">
        <v>46</v>
      </c>
      <c r="D95" s="168">
        <f>F95+G95</f>
        <v>22</v>
      </c>
      <c r="E95" s="215"/>
      <c r="F95" s="213">
        <v>16</v>
      </c>
      <c r="G95" s="213">
        <v>6</v>
      </c>
    </row>
    <row r="96" spans="1:7">
      <c r="A96" s="218" t="s">
        <v>382</v>
      </c>
      <c r="B96" s="218" t="s">
        <v>997</v>
      </c>
      <c r="C96" s="218" t="s">
        <v>6</v>
      </c>
      <c r="D96" s="168">
        <v>25</v>
      </c>
      <c r="E96" s="213">
        <v>25</v>
      </c>
      <c r="F96" s="215"/>
      <c r="G96" s="215"/>
    </row>
    <row r="97" spans="1:7">
      <c r="A97" s="218" t="s">
        <v>383</v>
      </c>
      <c r="B97" s="218" t="s">
        <v>997</v>
      </c>
      <c r="C97" s="218" t="s">
        <v>6</v>
      </c>
      <c r="D97" s="168">
        <v>22</v>
      </c>
      <c r="E97" s="213">
        <v>22</v>
      </c>
      <c r="F97" s="215"/>
      <c r="G97" s="215"/>
    </row>
    <row r="98" spans="1:7">
      <c r="A98" s="218" t="s">
        <v>384</v>
      </c>
      <c r="B98" s="218" t="s">
        <v>1347</v>
      </c>
      <c r="C98" s="218" t="s">
        <v>29</v>
      </c>
      <c r="D98" s="168">
        <v>24</v>
      </c>
      <c r="E98" s="215"/>
      <c r="F98" s="213">
        <v>24</v>
      </c>
      <c r="G98" s="215"/>
    </row>
    <row r="99" spans="1:7">
      <c r="A99" s="218" t="s">
        <v>385</v>
      </c>
      <c r="B99" s="218" t="s">
        <v>1351</v>
      </c>
      <c r="C99" s="218" t="s">
        <v>6</v>
      </c>
      <c r="D99" s="168">
        <v>9</v>
      </c>
      <c r="E99" s="213">
        <v>9</v>
      </c>
      <c r="F99" s="215"/>
      <c r="G99" s="215"/>
    </row>
    <row r="100" spans="1:7">
      <c r="A100" s="218" t="s">
        <v>386</v>
      </c>
      <c r="B100" s="218" t="s">
        <v>1347</v>
      </c>
      <c r="C100" s="218" t="s">
        <v>1352</v>
      </c>
      <c r="D100" s="168">
        <v>24</v>
      </c>
      <c r="E100" s="215"/>
      <c r="F100" s="213">
        <v>24</v>
      </c>
      <c r="G100" s="215"/>
    </row>
    <row r="101" spans="1:7">
      <c r="A101" s="221" t="s">
        <v>387</v>
      </c>
      <c r="B101" s="221" t="s">
        <v>1332</v>
      </c>
      <c r="C101" s="221" t="s">
        <v>70</v>
      </c>
      <c r="D101" s="168"/>
      <c r="E101" s="217"/>
      <c r="F101" s="217"/>
      <c r="G101" s="217"/>
    </row>
    <row r="102" spans="1:7">
      <c r="A102" s="218" t="s">
        <v>388</v>
      </c>
      <c r="B102" s="218" t="s">
        <v>1353</v>
      </c>
      <c r="C102" s="218" t="s">
        <v>38</v>
      </c>
      <c r="D102" s="168">
        <f>G102+F102+E102</f>
        <v>34</v>
      </c>
      <c r="E102" s="213">
        <v>9</v>
      </c>
      <c r="F102" s="213">
        <v>21</v>
      </c>
      <c r="G102" s="213">
        <v>4</v>
      </c>
    </row>
    <row r="103" spans="1:7">
      <c r="A103" s="218" t="s">
        <v>389</v>
      </c>
      <c r="B103" s="218" t="s">
        <v>1354</v>
      </c>
      <c r="C103" s="218" t="s">
        <v>45</v>
      </c>
      <c r="D103" s="168">
        <f>F103+G103</f>
        <v>27</v>
      </c>
      <c r="E103" s="215"/>
      <c r="F103" s="213">
        <v>27</v>
      </c>
      <c r="G103" s="216"/>
    </row>
    <row r="104" spans="1:7">
      <c r="A104" s="218" t="s">
        <v>390</v>
      </c>
      <c r="B104" s="218" t="s">
        <v>433</v>
      </c>
      <c r="C104" s="218" t="s">
        <v>24</v>
      </c>
      <c r="D104" s="168">
        <v>9</v>
      </c>
      <c r="E104" s="215"/>
      <c r="F104" s="213">
        <v>9</v>
      </c>
      <c r="G104" s="215"/>
    </row>
    <row r="105" spans="1:7">
      <c r="A105" s="218" t="s">
        <v>391</v>
      </c>
      <c r="B105" s="218" t="s">
        <v>434</v>
      </c>
      <c r="C105" s="218" t="s">
        <v>434</v>
      </c>
      <c r="D105" s="168"/>
      <c r="E105" s="215"/>
      <c r="F105" s="215"/>
      <c r="G105" s="215"/>
    </row>
    <row r="106" spans="1:7">
      <c r="A106" s="218" t="s">
        <v>462</v>
      </c>
      <c r="B106" s="218" t="s">
        <v>1355</v>
      </c>
      <c r="C106" s="218" t="s">
        <v>18</v>
      </c>
      <c r="D106" s="168">
        <f>F106+G106</f>
        <v>7</v>
      </c>
      <c r="E106" s="215"/>
      <c r="F106" s="213">
        <v>3</v>
      </c>
      <c r="G106" s="213">
        <v>4</v>
      </c>
    </row>
    <row r="107" spans="1:7">
      <c r="A107" s="167" t="s">
        <v>392</v>
      </c>
      <c r="B107" s="167" t="s">
        <v>1355</v>
      </c>
      <c r="C107" s="167" t="s">
        <v>435</v>
      </c>
      <c r="D107" s="168">
        <v>9</v>
      </c>
      <c r="E107" s="213">
        <v>9</v>
      </c>
      <c r="F107" s="168"/>
      <c r="G107" s="168"/>
    </row>
    <row r="108" spans="1:7">
      <c r="A108" s="218" t="s">
        <v>393</v>
      </c>
      <c r="B108" s="225" t="s">
        <v>649</v>
      </c>
      <c r="C108" s="218" t="s">
        <v>649</v>
      </c>
      <c r="D108" s="168">
        <f>F108+G108</f>
        <v>4</v>
      </c>
      <c r="E108" s="215"/>
      <c r="F108" s="213">
        <v>3</v>
      </c>
      <c r="G108" s="213">
        <v>1</v>
      </c>
    </row>
    <row r="109" spans="1:7">
      <c r="A109" s="167" t="s">
        <v>394</v>
      </c>
      <c r="B109" s="226" t="s">
        <v>173</v>
      </c>
      <c r="C109" s="167" t="s">
        <v>173</v>
      </c>
      <c r="D109" s="168"/>
      <c r="E109" s="168"/>
      <c r="F109" s="168"/>
      <c r="G109" s="168"/>
    </row>
    <row r="110" spans="1:7">
      <c r="A110" s="218" t="s">
        <v>395</v>
      </c>
      <c r="B110" s="227" t="s">
        <v>182</v>
      </c>
      <c r="C110" s="218" t="s">
        <v>40</v>
      </c>
      <c r="D110" s="168">
        <v>15</v>
      </c>
      <c r="E110" s="215"/>
      <c r="F110" s="213">
        <v>15</v>
      </c>
      <c r="G110" s="215"/>
    </row>
    <row r="111" spans="1:7">
      <c r="A111" s="218" t="s">
        <v>396</v>
      </c>
      <c r="B111" s="227" t="s">
        <v>45</v>
      </c>
      <c r="C111" s="218" t="s">
        <v>45</v>
      </c>
      <c r="D111" s="168">
        <f>F111+G111</f>
        <v>10</v>
      </c>
      <c r="E111" s="215"/>
      <c r="F111" s="213">
        <f>3+4</f>
        <v>7</v>
      </c>
      <c r="G111" s="213">
        <v>3</v>
      </c>
    </row>
    <row r="112" spans="1:7">
      <c r="A112" s="167" t="s">
        <v>397</v>
      </c>
      <c r="B112" s="167" t="s">
        <v>1356</v>
      </c>
      <c r="C112" s="167" t="s">
        <v>18</v>
      </c>
      <c r="D112" s="168">
        <v>9</v>
      </c>
      <c r="E112" s="213">
        <v>9</v>
      </c>
      <c r="F112" s="168"/>
      <c r="G112" s="168"/>
    </row>
    <row r="113" spans="1:7">
      <c r="A113" s="218" t="s">
        <v>106</v>
      </c>
      <c r="B113" s="227" t="s">
        <v>11</v>
      </c>
      <c r="C113" s="218" t="s">
        <v>11</v>
      </c>
      <c r="D113" s="168">
        <v>12</v>
      </c>
      <c r="E113" s="213">
        <v>12</v>
      </c>
      <c r="F113" s="215"/>
      <c r="G113" s="215"/>
    </row>
    <row r="114" spans="1:7">
      <c r="A114" s="218" t="s">
        <v>398</v>
      </c>
      <c r="B114" s="227" t="s">
        <v>11</v>
      </c>
      <c r="C114" s="218" t="s">
        <v>11</v>
      </c>
      <c r="D114" s="168">
        <f>F114+G114</f>
        <v>8</v>
      </c>
      <c r="E114" s="215"/>
      <c r="F114" s="213">
        <v>3</v>
      </c>
      <c r="G114" s="213">
        <v>5</v>
      </c>
    </row>
    <row r="115" spans="1:7">
      <c r="A115" s="218" t="s">
        <v>1357</v>
      </c>
      <c r="B115" s="228" t="s">
        <v>53</v>
      </c>
      <c r="C115" s="220" t="s">
        <v>35</v>
      </c>
      <c r="D115" s="168">
        <f>F115+G115</f>
        <v>16</v>
      </c>
      <c r="E115" s="215"/>
      <c r="F115" s="216">
        <v>6</v>
      </c>
      <c r="G115" s="216">
        <v>10</v>
      </c>
    </row>
    <row r="116" spans="1:7">
      <c r="A116" s="218" t="s">
        <v>1357</v>
      </c>
      <c r="B116" s="228" t="s">
        <v>53</v>
      </c>
      <c r="C116" s="220" t="s">
        <v>13</v>
      </c>
      <c r="D116" s="168">
        <v>1</v>
      </c>
      <c r="E116" s="215"/>
      <c r="F116" s="216"/>
      <c r="G116" s="216">
        <v>1</v>
      </c>
    </row>
    <row r="117" spans="1:7">
      <c r="A117" s="218" t="s">
        <v>1357</v>
      </c>
      <c r="B117" s="228" t="s">
        <v>53</v>
      </c>
      <c r="C117" s="220" t="s">
        <v>40</v>
      </c>
      <c r="D117" s="168">
        <v>9</v>
      </c>
      <c r="E117" s="215"/>
      <c r="F117" s="216">
        <v>7</v>
      </c>
      <c r="G117" s="216">
        <v>2</v>
      </c>
    </row>
    <row r="118" spans="1:7">
      <c r="A118" s="218" t="s">
        <v>1357</v>
      </c>
      <c r="B118" s="228" t="s">
        <v>53</v>
      </c>
      <c r="C118" s="220" t="s">
        <v>11</v>
      </c>
      <c r="D118" s="168">
        <f>F118+G118</f>
        <v>14</v>
      </c>
      <c r="E118" s="215"/>
      <c r="F118" s="216">
        <v>12</v>
      </c>
      <c r="G118" s="216">
        <v>2</v>
      </c>
    </row>
    <row r="119" spans="1:7">
      <c r="A119" s="218" t="s">
        <v>1357</v>
      </c>
      <c r="B119" s="228" t="s">
        <v>53</v>
      </c>
      <c r="C119" s="220" t="s">
        <v>423</v>
      </c>
      <c r="D119" s="168">
        <v>12</v>
      </c>
      <c r="E119" s="215"/>
      <c r="F119" s="216">
        <v>9</v>
      </c>
      <c r="G119" s="216">
        <v>3</v>
      </c>
    </row>
    <row r="120" spans="1:7">
      <c r="A120" s="218" t="s">
        <v>1357</v>
      </c>
      <c r="B120" s="228" t="s">
        <v>53</v>
      </c>
      <c r="C120" s="220" t="s">
        <v>45</v>
      </c>
      <c r="D120" s="168">
        <v>8</v>
      </c>
      <c r="E120" s="215"/>
      <c r="F120" s="216">
        <v>7</v>
      </c>
      <c r="G120" s="216">
        <v>1</v>
      </c>
    </row>
    <row r="121" spans="1:7">
      <c r="A121" s="218" t="s">
        <v>1357</v>
      </c>
      <c r="B121" s="228" t="s">
        <v>53</v>
      </c>
      <c r="C121" s="220" t="s">
        <v>808</v>
      </c>
      <c r="D121" s="168">
        <v>4</v>
      </c>
      <c r="E121" s="215"/>
      <c r="F121" s="216"/>
      <c r="G121" s="216">
        <v>4</v>
      </c>
    </row>
    <row r="122" spans="1:7">
      <c r="A122" s="218" t="s">
        <v>1357</v>
      </c>
      <c r="B122" s="228" t="s">
        <v>53</v>
      </c>
      <c r="C122" s="220" t="s">
        <v>6</v>
      </c>
      <c r="D122" s="168">
        <v>19</v>
      </c>
      <c r="E122" s="215">
        <v>19</v>
      </c>
      <c r="F122" s="216"/>
      <c r="G122" s="216"/>
    </row>
    <row r="123" spans="1:7">
      <c r="A123" s="218" t="s">
        <v>1357</v>
      </c>
      <c r="B123" s="228" t="s">
        <v>53</v>
      </c>
      <c r="C123" s="220" t="s">
        <v>1358</v>
      </c>
      <c r="D123" s="168">
        <v>10</v>
      </c>
      <c r="E123" s="215">
        <v>10</v>
      </c>
      <c r="F123" s="216"/>
      <c r="G123" s="216"/>
    </row>
    <row r="124" spans="1:7">
      <c r="A124" s="232" t="s">
        <v>325</v>
      </c>
      <c r="B124" s="233" t="s">
        <v>57</v>
      </c>
    </row>
    <row r="125" spans="1:7">
      <c r="A125" s="232" t="s">
        <v>327</v>
      </c>
      <c r="B125" s="233" t="s">
        <v>57</v>
      </c>
    </row>
    <row r="126" spans="1:7">
      <c r="A126" s="232" t="s">
        <v>1359</v>
      </c>
      <c r="B126" s="233" t="s">
        <v>57</v>
      </c>
    </row>
    <row r="127" spans="1:7">
      <c r="A127" s="232" t="s">
        <v>379</v>
      </c>
      <c r="B127" s="233" t="s">
        <v>57</v>
      </c>
    </row>
    <row r="128" spans="1:7" ht="30">
      <c r="A128" s="234" t="s">
        <v>320</v>
      </c>
      <c r="B128" s="233" t="s">
        <v>1361</v>
      </c>
    </row>
    <row r="129" spans="1:2" ht="30">
      <c r="A129" s="232" t="s">
        <v>1357</v>
      </c>
      <c r="B129" s="233" t="s">
        <v>1362</v>
      </c>
    </row>
    <row r="130" spans="1:2">
      <c r="A130" s="232" t="s">
        <v>1360</v>
      </c>
      <c r="B130" s="233" t="s">
        <v>1363</v>
      </c>
    </row>
    <row r="131" spans="1:2">
      <c r="A131" s="232" t="s">
        <v>337</v>
      </c>
      <c r="B131" s="56" t="s">
        <v>1364</v>
      </c>
    </row>
    <row r="132" spans="1:2">
      <c r="A132" s="232" t="s">
        <v>341</v>
      </c>
      <c r="B132" s="235" t="s">
        <v>1364</v>
      </c>
    </row>
    <row r="133" spans="1:2">
      <c r="A133" s="232" t="s">
        <v>365</v>
      </c>
      <c r="B133" s="56" t="s">
        <v>1364</v>
      </c>
    </row>
    <row r="134" spans="1:2">
      <c r="A134" s="232" t="s">
        <v>387</v>
      </c>
      <c r="B134" s="56" t="s">
        <v>1364</v>
      </c>
    </row>
    <row r="135" spans="1:2">
      <c r="A135" s="232" t="s">
        <v>1365</v>
      </c>
      <c r="B135" s="56" t="s">
        <v>1367</v>
      </c>
    </row>
    <row r="136" spans="1:2">
      <c r="A136" s="232" t="s">
        <v>341</v>
      </c>
      <c r="B136" s="233" t="s">
        <v>1368</v>
      </c>
    </row>
    <row r="137" spans="1:2">
      <c r="A137" s="232" t="s">
        <v>365</v>
      </c>
      <c r="B137" s="56" t="s">
        <v>1369</v>
      </c>
    </row>
    <row r="138" spans="1:2" ht="30">
      <c r="A138" s="232" t="s">
        <v>1366</v>
      </c>
      <c r="B138" s="233" t="s">
        <v>1370</v>
      </c>
    </row>
    <row r="139" spans="1:2">
      <c r="A139" s="211" t="s">
        <v>399</v>
      </c>
      <c r="B139" s="212" t="s">
        <v>436</v>
      </c>
    </row>
    <row r="140" spans="1:2">
      <c r="A140" s="211" t="s">
        <v>400</v>
      </c>
      <c r="B140" s="211" t="s">
        <v>437</v>
      </c>
    </row>
    <row r="141" spans="1:2">
      <c r="A141" s="211" t="s">
        <v>401</v>
      </c>
      <c r="B141" s="211" t="s">
        <v>436</v>
      </c>
    </row>
    <row r="142" spans="1:2">
      <c r="A142" s="211" t="s">
        <v>402</v>
      </c>
      <c r="B142" s="211" t="s">
        <v>251</v>
      </c>
    </row>
    <row r="143" spans="1:2">
      <c r="A143" s="211" t="s">
        <v>403</v>
      </c>
      <c r="B143" s="211" t="s">
        <v>438</v>
      </c>
    </row>
    <row r="144" spans="1:2">
      <c r="A144" s="211" t="s">
        <v>404</v>
      </c>
      <c r="B144" s="211" t="s">
        <v>438</v>
      </c>
    </row>
    <row r="145" spans="1:2">
      <c r="A145" s="211" t="s">
        <v>405</v>
      </c>
      <c r="B145" s="211" t="s">
        <v>438</v>
      </c>
    </row>
    <row r="146" spans="1:2">
      <c r="A146" s="211" t="s">
        <v>406</v>
      </c>
      <c r="B146" s="211" t="s">
        <v>439</v>
      </c>
    </row>
    <row r="147" spans="1:2">
      <c r="A147" s="211" t="s">
        <v>407</v>
      </c>
      <c r="B147" s="211" t="s">
        <v>308</v>
      </c>
    </row>
    <row r="148" spans="1:2">
      <c r="A148" s="211" t="s">
        <v>408</v>
      </c>
      <c r="B148" s="211" t="s">
        <v>436</v>
      </c>
    </row>
    <row r="149" spans="1:2">
      <c r="A149" s="211" t="s">
        <v>409</v>
      </c>
      <c r="B149" s="211" t="s">
        <v>436</v>
      </c>
    </row>
    <row r="150" spans="1:2">
      <c r="A150" s="211" t="s">
        <v>410</v>
      </c>
      <c r="B150" s="211" t="s">
        <v>175</v>
      </c>
    </row>
    <row r="151" spans="1:2">
      <c r="A151" s="211" t="s">
        <v>411</v>
      </c>
      <c r="B151" s="211" t="s">
        <v>436</v>
      </c>
    </row>
    <row r="152" spans="1:2">
      <c r="A152" s="211" t="s">
        <v>412</v>
      </c>
      <c r="B152" s="211" t="s">
        <v>440</v>
      </c>
    </row>
    <row r="153" spans="1:2">
      <c r="A153" s="211" t="s">
        <v>413</v>
      </c>
      <c r="B153" s="211" t="s">
        <v>306</v>
      </c>
    </row>
    <row r="154" spans="1:2">
      <c r="A154" s="211" t="s">
        <v>414</v>
      </c>
      <c r="B154" s="211" t="s">
        <v>436</v>
      </c>
    </row>
    <row r="155" spans="1:2">
      <c r="A155" s="211" t="s">
        <v>415</v>
      </c>
      <c r="B155" s="211" t="s">
        <v>436</v>
      </c>
    </row>
    <row r="156" spans="1:2">
      <c r="A156" s="211" t="s">
        <v>416</v>
      </c>
      <c r="B156" s="211" t="s">
        <v>441</v>
      </c>
    </row>
    <row r="157" spans="1:2">
      <c r="A157" s="211" t="s">
        <v>417</v>
      </c>
      <c r="B157" s="211" t="s">
        <v>436</v>
      </c>
    </row>
    <row r="158" spans="1:2">
      <c r="A158" s="211" t="s">
        <v>418</v>
      </c>
      <c r="B158" s="211" t="s">
        <v>436</v>
      </c>
    </row>
    <row r="159" spans="1:2">
      <c r="A159" s="211" t="s">
        <v>419</v>
      </c>
      <c r="B159" s="211" t="s">
        <v>436</v>
      </c>
    </row>
    <row r="160" spans="1:2">
      <c r="A160" s="211" t="s">
        <v>420</v>
      </c>
      <c r="B160" s="211" t="s">
        <v>436</v>
      </c>
    </row>
    <row r="161" spans="1:2">
      <c r="A161" s="211" t="s">
        <v>421</v>
      </c>
      <c r="B161" s="211" t="s">
        <v>442</v>
      </c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39" orientation="portrait" horizontalDpi="0" verticalDpi="0" r:id="rId1"/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A1:H87"/>
  <sheetViews>
    <sheetView view="pageBreakPreview" topLeftCell="A22" zoomScale="60" zoomScaleNormal="64" workbookViewId="0">
      <selection activeCell="J14" sqref="J14"/>
    </sheetView>
  </sheetViews>
  <sheetFormatPr defaultRowHeight="18.75"/>
  <cols>
    <col min="1" max="1" width="57.42578125" style="181" customWidth="1"/>
    <col min="2" max="2" width="22.140625" style="248" customWidth="1"/>
    <col min="3" max="3" width="57.42578125" style="181" customWidth="1"/>
    <col min="5" max="8" width="0" hidden="1" customWidth="1"/>
  </cols>
  <sheetData>
    <row r="1" spans="1:8" ht="15">
      <c r="A1" s="249" t="s">
        <v>79</v>
      </c>
      <c r="B1" s="288"/>
      <c r="C1" s="288"/>
      <c r="D1" s="288"/>
      <c r="E1" s="288"/>
      <c r="F1" s="288"/>
      <c r="G1" s="288"/>
    </row>
    <row r="2" spans="1:8" ht="15">
      <c r="A2" s="251" t="s">
        <v>77</v>
      </c>
      <c r="B2" s="288"/>
      <c r="C2" s="288"/>
      <c r="D2" s="288"/>
      <c r="E2" s="288"/>
      <c r="F2" s="288"/>
      <c r="G2" s="288"/>
    </row>
    <row r="3" spans="1:8" ht="15">
      <c r="A3" s="252" t="s">
        <v>1449</v>
      </c>
      <c r="B3" s="289"/>
      <c r="C3" s="289"/>
      <c r="D3" s="289"/>
      <c r="E3" s="289"/>
      <c r="F3" s="289"/>
      <c r="G3" s="289"/>
    </row>
    <row r="4" spans="1:8" ht="15">
      <c r="A4" s="254"/>
      <c r="B4" s="288"/>
      <c r="C4" s="288"/>
      <c r="D4" s="288"/>
      <c r="E4" s="288"/>
      <c r="F4" s="288"/>
      <c r="G4" s="288"/>
    </row>
    <row r="5" spans="1:8" ht="15">
      <c r="A5" s="358" t="s">
        <v>0</v>
      </c>
      <c r="B5" s="358" t="s">
        <v>1</v>
      </c>
      <c r="C5" s="358" t="s">
        <v>2</v>
      </c>
      <c r="D5" s="271" t="s">
        <v>3</v>
      </c>
      <c r="E5" s="274" t="s">
        <v>49</v>
      </c>
      <c r="F5" s="275"/>
      <c r="G5" s="276"/>
      <c r="H5" s="28"/>
    </row>
    <row r="6" spans="1:8" ht="15">
      <c r="A6" s="359"/>
      <c r="B6" s="359"/>
      <c r="C6" s="359"/>
      <c r="D6" s="272"/>
      <c r="E6" s="277"/>
      <c r="F6" s="278"/>
      <c r="G6" s="279"/>
      <c r="H6" s="28"/>
    </row>
    <row r="7" spans="1:8" ht="15">
      <c r="A7" s="359"/>
      <c r="B7" s="359"/>
      <c r="C7" s="359"/>
      <c r="D7" s="272"/>
      <c r="E7" s="280"/>
      <c r="F7" s="281"/>
      <c r="G7" s="282"/>
      <c r="H7" s="28"/>
    </row>
    <row r="8" spans="1:8" ht="15">
      <c r="A8" s="360"/>
      <c r="B8" s="360"/>
      <c r="C8" s="360"/>
      <c r="D8" s="273"/>
      <c r="E8" s="139" t="s">
        <v>50</v>
      </c>
      <c r="F8" s="139" t="s">
        <v>51</v>
      </c>
      <c r="G8" s="139">
        <v>10</v>
      </c>
      <c r="H8" s="28">
        <v>11</v>
      </c>
    </row>
    <row r="9" spans="1:8">
      <c r="A9" s="165" t="s">
        <v>1410</v>
      </c>
      <c r="B9" s="165" t="s">
        <v>5</v>
      </c>
      <c r="C9" s="165" t="s">
        <v>40</v>
      </c>
      <c r="D9" s="173">
        <f>E9+F9+G9+H9</f>
        <v>22</v>
      </c>
      <c r="E9" s="173"/>
      <c r="F9" s="173">
        <v>17</v>
      </c>
      <c r="G9" s="173">
        <v>5</v>
      </c>
      <c r="H9" s="173"/>
    </row>
    <row r="10" spans="1:8">
      <c r="A10" s="165" t="s">
        <v>1411</v>
      </c>
      <c r="B10" s="165" t="s">
        <v>5</v>
      </c>
      <c r="C10" s="165" t="s">
        <v>1412</v>
      </c>
      <c r="D10" s="173">
        <f t="shared" ref="D10:D61" si="0">E10+F10+G10+H10</f>
        <v>23</v>
      </c>
      <c r="E10" s="173">
        <v>9</v>
      </c>
      <c r="F10" s="173">
        <v>14</v>
      </c>
      <c r="G10" s="173"/>
      <c r="H10" s="173"/>
    </row>
    <row r="11" spans="1:8">
      <c r="A11" s="165" t="s">
        <v>1411</v>
      </c>
      <c r="B11" s="165" t="s">
        <v>178</v>
      </c>
      <c r="C11" s="165"/>
      <c r="D11" s="173">
        <f t="shared" si="0"/>
        <v>0</v>
      </c>
      <c r="E11" s="173"/>
      <c r="F11" s="173"/>
      <c r="G11" s="173"/>
      <c r="H11" s="173"/>
    </row>
    <row r="12" spans="1:8">
      <c r="A12" s="165" t="s">
        <v>1413</v>
      </c>
      <c r="B12" s="165" t="s">
        <v>5</v>
      </c>
      <c r="C12" s="165" t="s">
        <v>1414</v>
      </c>
      <c r="D12" s="173">
        <f t="shared" si="0"/>
        <v>15</v>
      </c>
      <c r="E12" s="173">
        <v>15</v>
      </c>
      <c r="F12" s="173"/>
      <c r="G12" s="173"/>
      <c r="H12" s="173"/>
    </row>
    <row r="13" spans="1:8">
      <c r="A13" s="165" t="s">
        <v>1415</v>
      </c>
      <c r="B13" s="165" t="s">
        <v>5</v>
      </c>
      <c r="C13" s="165" t="s">
        <v>577</v>
      </c>
      <c r="D13" s="173">
        <f t="shared" si="0"/>
        <v>2</v>
      </c>
      <c r="E13" s="173"/>
      <c r="F13" s="173">
        <v>2</v>
      </c>
      <c r="G13" s="173"/>
      <c r="H13" s="173"/>
    </row>
    <row r="14" spans="1:8">
      <c r="A14" s="165" t="s">
        <v>1415</v>
      </c>
      <c r="B14" s="165" t="s">
        <v>5</v>
      </c>
      <c r="C14" s="165" t="s">
        <v>1416</v>
      </c>
      <c r="D14" s="173">
        <f t="shared" si="0"/>
        <v>6</v>
      </c>
      <c r="E14" s="173"/>
      <c r="F14" s="173">
        <v>6</v>
      </c>
      <c r="G14" s="173"/>
      <c r="H14" s="173"/>
    </row>
    <row r="15" spans="1:8">
      <c r="A15" s="165" t="s">
        <v>1415</v>
      </c>
      <c r="B15" s="165" t="s">
        <v>5</v>
      </c>
      <c r="C15" s="165" t="s">
        <v>19</v>
      </c>
      <c r="D15" s="173">
        <f t="shared" si="0"/>
        <v>1</v>
      </c>
      <c r="E15" s="173"/>
      <c r="F15" s="173">
        <v>0</v>
      </c>
      <c r="G15" s="173"/>
      <c r="H15" s="173">
        <v>1</v>
      </c>
    </row>
    <row r="16" spans="1:8">
      <c r="A16" s="165" t="s">
        <v>1415</v>
      </c>
      <c r="B16" s="165" t="s">
        <v>8</v>
      </c>
      <c r="C16" s="165"/>
      <c r="D16" s="173">
        <f t="shared" si="0"/>
        <v>0</v>
      </c>
      <c r="E16" s="173"/>
      <c r="F16" s="173"/>
      <c r="G16" s="173"/>
      <c r="H16" s="173"/>
    </row>
    <row r="17" spans="1:8">
      <c r="A17" s="165" t="s">
        <v>1417</v>
      </c>
      <c r="B17" s="165" t="s">
        <v>53</v>
      </c>
      <c r="C17" s="165" t="s">
        <v>813</v>
      </c>
      <c r="D17" s="173">
        <f t="shared" si="0"/>
        <v>18</v>
      </c>
      <c r="E17" s="173"/>
      <c r="F17" s="173">
        <v>15</v>
      </c>
      <c r="G17" s="173">
        <v>3</v>
      </c>
      <c r="H17" s="173"/>
    </row>
    <row r="18" spans="1:8">
      <c r="A18" s="165" t="s">
        <v>1417</v>
      </c>
      <c r="B18" s="165" t="s">
        <v>53</v>
      </c>
      <c r="C18" s="165" t="s">
        <v>813</v>
      </c>
      <c r="D18" s="173">
        <f t="shared" si="0"/>
        <v>3</v>
      </c>
      <c r="E18" s="173"/>
      <c r="F18" s="173"/>
      <c r="G18" s="173"/>
      <c r="H18" s="173">
        <v>3</v>
      </c>
    </row>
    <row r="19" spans="1:8">
      <c r="A19" s="165" t="s">
        <v>1418</v>
      </c>
      <c r="B19" s="165" t="s">
        <v>53</v>
      </c>
      <c r="C19" s="165" t="s">
        <v>40</v>
      </c>
      <c r="D19" s="173">
        <f t="shared" si="0"/>
        <v>5</v>
      </c>
      <c r="E19" s="173"/>
      <c r="F19" s="173">
        <v>5</v>
      </c>
      <c r="G19" s="173"/>
      <c r="H19" s="173"/>
    </row>
    <row r="20" spans="1:8">
      <c r="A20" s="165" t="s">
        <v>1418</v>
      </c>
      <c r="B20" s="165" t="s">
        <v>53</v>
      </c>
      <c r="C20" s="165" t="s">
        <v>40</v>
      </c>
      <c r="D20" s="173">
        <f t="shared" si="0"/>
        <v>5</v>
      </c>
      <c r="E20" s="173"/>
      <c r="F20" s="173"/>
      <c r="G20" s="173"/>
      <c r="H20" s="173">
        <v>5</v>
      </c>
    </row>
    <row r="21" spans="1:8">
      <c r="A21" s="165" t="s">
        <v>1419</v>
      </c>
      <c r="B21" s="165" t="s">
        <v>53</v>
      </c>
      <c r="C21" s="165" t="s">
        <v>1420</v>
      </c>
      <c r="D21" s="173">
        <f t="shared" si="0"/>
        <v>19</v>
      </c>
      <c r="E21" s="173">
        <v>19</v>
      </c>
      <c r="F21" s="173"/>
      <c r="G21" s="173"/>
      <c r="H21" s="173"/>
    </row>
    <row r="22" spans="1:8">
      <c r="A22" s="165" t="s">
        <v>1421</v>
      </c>
      <c r="B22" s="165" t="s">
        <v>53</v>
      </c>
      <c r="C22" s="165" t="s">
        <v>18</v>
      </c>
      <c r="D22" s="173">
        <f t="shared" si="0"/>
        <v>12</v>
      </c>
      <c r="E22" s="173">
        <v>5</v>
      </c>
      <c r="F22" s="173">
        <v>3</v>
      </c>
      <c r="G22" s="173">
        <v>4</v>
      </c>
      <c r="H22" s="173"/>
    </row>
    <row r="23" spans="1:8">
      <c r="A23" s="165" t="s">
        <v>1421</v>
      </c>
      <c r="B23" s="165" t="s">
        <v>53</v>
      </c>
      <c r="C23" s="165" t="s">
        <v>18</v>
      </c>
      <c r="D23" s="173">
        <f t="shared" si="0"/>
        <v>6</v>
      </c>
      <c r="E23" s="173"/>
      <c r="F23" s="173"/>
      <c r="G23" s="173"/>
      <c r="H23" s="173">
        <v>6</v>
      </c>
    </row>
    <row r="24" spans="1:8">
      <c r="A24" s="165" t="s">
        <v>1422</v>
      </c>
      <c r="B24" s="165" t="s">
        <v>1381</v>
      </c>
      <c r="C24" s="165" t="s">
        <v>1423</v>
      </c>
      <c r="D24" s="173">
        <f t="shared" si="0"/>
        <v>10</v>
      </c>
      <c r="E24" s="173"/>
      <c r="F24" s="173">
        <v>9</v>
      </c>
      <c r="G24" s="173">
        <v>1</v>
      </c>
      <c r="H24" s="173"/>
    </row>
    <row r="25" spans="1:8">
      <c r="A25" s="165" t="s">
        <v>1422</v>
      </c>
      <c r="B25" s="165" t="s">
        <v>1381</v>
      </c>
      <c r="C25" s="165" t="s">
        <v>1423</v>
      </c>
      <c r="D25" s="173">
        <f t="shared" si="0"/>
        <v>2</v>
      </c>
      <c r="E25" s="173"/>
      <c r="F25" s="173"/>
      <c r="G25" s="173"/>
      <c r="H25" s="173">
        <v>2</v>
      </c>
    </row>
    <row r="26" spans="1:8">
      <c r="A26" s="165" t="s">
        <v>1422</v>
      </c>
      <c r="B26" s="165" t="s">
        <v>1381</v>
      </c>
      <c r="C26" s="165" t="s">
        <v>1424</v>
      </c>
      <c r="D26" s="173">
        <f t="shared" si="0"/>
        <v>6</v>
      </c>
      <c r="E26" s="173">
        <v>6</v>
      </c>
      <c r="F26" s="173"/>
      <c r="G26" s="173"/>
      <c r="H26" s="173"/>
    </row>
    <row r="27" spans="1:8">
      <c r="A27" s="165" t="s">
        <v>1422</v>
      </c>
      <c r="B27" s="165" t="s">
        <v>5</v>
      </c>
      <c r="C27" s="165" t="s">
        <v>577</v>
      </c>
      <c r="D27" s="173">
        <f t="shared" si="0"/>
        <v>1</v>
      </c>
      <c r="E27" s="173"/>
      <c r="F27" s="173">
        <v>1</v>
      </c>
      <c r="G27" s="173"/>
      <c r="H27" s="173"/>
    </row>
    <row r="28" spans="1:8">
      <c r="A28" s="165" t="s">
        <v>1425</v>
      </c>
      <c r="B28" s="165" t="s">
        <v>53</v>
      </c>
      <c r="C28" s="165" t="s">
        <v>1426</v>
      </c>
      <c r="D28" s="173">
        <f t="shared" si="0"/>
        <v>9</v>
      </c>
      <c r="E28" s="173">
        <v>2</v>
      </c>
      <c r="F28" s="173">
        <v>7</v>
      </c>
      <c r="G28" s="173"/>
      <c r="H28" s="173"/>
    </row>
    <row r="29" spans="1:8">
      <c r="A29" s="165" t="s">
        <v>1425</v>
      </c>
      <c r="B29" s="165" t="s">
        <v>53</v>
      </c>
      <c r="C29" s="165" t="s">
        <v>1426</v>
      </c>
      <c r="D29" s="173">
        <f t="shared" si="0"/>
        <v>1</v>
      </c>
      <c r="E29" s="173"/>
      <c r="F29" s="173"/>
      <c r="G29" s="173"/>
      <c r="H29" s="173">
        <v>1</v>
      </c>
    </row>
    <row r="30" spans="1:8">
      <c r="A30" s="165" t="s">
        <v>1427</v>
      </c>
      <c r="B30" s="165" t="s">
        <v>53</v>
      </c>
      <c r="C30" s="165" t="s">
        <v>1428</v>
      </c>
      <c r="D30" s="173">
        <f t="shared" si="0"/>
        <v>21</v>
      </c>
      <c r="E30" s="173">
        <v>21</v>
      </c>
      <c r="F30" s="173"/>
      <c r="G30" s="173"/>
      <c r="H30" s="173"/>
    </row>
    <row r="31" spans="1:8">
      <c r="A31" s="172" t="s">
        <v>1429</v>
      </c>
      <c r="B31" s="172" t="s">
        <v>53</v>
      </c>
      <c r="C31" s="165" t="s">
        <v>430</v>
      </c>
      <c r="D31" s="173">
        <f t="shared" si="0"/>
        <v>17</v>
      </c>
      <c r="E31" s="173">
        <v>8</v>
      </c>
      <c r="F31" s="173">
        <v>6</v>
      </c>
      <c r="G31" s="173">
        <v>3</v>
      </c>
      <c r="H31" s="173"/>
    </row>
    <row r="32" spans="1:8">
      <c r="A32" s="172" t="s">
        <v>1429</v>
      </c>
      <c r="B32" s="172" t="s">
        <v>53</v>
      </c>
      <c r="C32" s="165" t="s">
        <v>430</v>
      </c>
      <c r="D32" s="173">
        <f t="shared" si="0"/>
        <v>4</v>
      </c>
      <c r="E32" s="173"/>
      <c r="F32" s="173"/>
      <c r="G32" s="173"/>
      <c r="H32" s="173">
        <v>4</v>
      </c>
    </row>
    <row r="33" spans="1:8">
      <c r="A33" s="165" t="s">
        <v>1430</v>
      </c>
      <c r="B33" s="165" t="s">
        <v>1431</v>
      </c>
      <c r="C33" s="176"/>
      <c r="D33" s="173">
        <f t="shared" si="0"/>
        <v>0</v>
      </c>
      <c r="E33" s="173"/>
      <c r="F33" s="173"/>
      <c r="G33" s="173"/>
      <c r="H33" s="173"/>
    </row>
    <row r="34" spans="1:8">
      <c r="A34" s="165" t="s">
        <v>1430</v>
      </c>
      <c r="B34" s="165" t="s">
        <v>1432</v>
      </c>
      <c r="C34" s="176" t="s">
        <v>46</v>
      </c>
      <c r="D34" s="173">
        <f t="shared" si="0"/>
        <v>8</v>
      </c>
      <c r="E34" s="173"/>
      <c r="F34" s="173">
        <v>7</v>
      </c>
      <c r="G34" s="173">
        <v>1</v>
      </c>
      <c r="H34" s="173"/>
    </row>
    <row r="35" spans="1:8">
      <c r="A35" s="165" t="s">
        <v>1430</v>
      </c>
      <c r="B35" s="165" t="s">
        <v>1432</v>
      </c>
      <c r="C35" s="176" t="s">
        <v>46</v>
      </c>
      <c r="D35" s="173">
        <f t="shared" si="0"/>
        <v>1</v>
      </c>
      <c r="E35" s="173"/>
      <c r="F35" s="173"/>
      <c r="G35" s="173"/>
      <c r="H35" s="173">
        <v>1</v>
      </c>
    </row>
    <row r="36" spans="1:8">
      <c r="A36" s="165" t="s">
        <v>1433</v>
      </c>
      <c r="B36" s="165" t="s">
        <v>53</v>
      </c>
      <c r="C36" s="176" t="s">
        <v>13</v>
      </c>
      <c r="D36" s="173">
        <f t="shared" si="0"/>
        <v>7</v>
      </c>
      <c r="E36" s="173"/>
      <c r="F36" s="173">
        <v>5</v>
      </c>
      <c r="G36" s="173">
        <v>2</v>
      </c>
      <c r="H36" s="173"/>
    </row>
    <row r="37" spans="1:8">
      <c r="A37" s="165" t="s">
        <v>1433</v>
      </c>
      <c r="B37" s="165" t="s">
        <v>53</v>
      </c>
      <c r="C37" s="176" t="s">
        <v>13</v>
      </c>
      <c r="D37" s="173">
        <f t="shared" si="0"/>
        <v>3</v>
      </c>
      <c r="E37" s="173"/>
      <c r="F37" s="173">
        <v>0</v>
      </c>
      <c r="G37" s="173">
        <v>0</v>
      </c>
      <c r="H37" s="173">
        <v>3</v>
      </c>
    </row>
    <row r="38" spans="1:8">
      <c r="A38" s="165" t="s">
        <v>1434</v>
      </c>
      <c r="B38" s="165" t="s">
        <v>1435</v>
      </c>
      <c r="C38" s="165"/>
      <c r="D38" s="173">
        <f t="shared" si="0"/>
        <v>0</v>
      </c>
      <c r="E38" s="173"/>
      <c r="F38" s="173"/>
      <c r="G38" s="173"/>
      <c r="H38" s="173"/>
    </row>
    <row r="39" spans="1:8" ht="37.5">
      <c r="A39" s="165" t="s">
        <v>1434</v>
      </c>
      <c r="B39" s="165" t="s">
        <v>1381</v>
      </c>
      <c r="C39" s="165" t="s">
        <v>1436</v>
      </c>
      <c r="D39" s="173">
        <v>7</v>
      </c>
      <c r="E39" s="173"/>
      <c r="F39" s="173">
        <v>7</v>
      </c>
      <c r="G39" s="173"/>
      <c r="H39" s="173" t="s">
        <v>73</v>
      </c>
    </row>
    <row r="40" spans="1:8">
      <c r="A40" s="165" t="s">
        <v>1434</v>
      </c>
      <c r="B40" s="165" t="s">
        <v>1381</v>
      </c>
      <c r="C40" s="165" t="s">
        <v>808</v>
      </c>
      <c r="D40" s="173">
        <f t="shared" si="0"/>
        <v>1</v>
      </c>
      <c r="E40" s="173"/>
      <c r="F40" s="173"/>
      <c r="G40" s="173">
        <v>1</v>
      </c>
      <c r="H40" s="173"/>
    </row>
    <row r="41" spans="1:8">
      <c r="A41" s="165" t="s">
        <v>1434</v>
      </c>
      <c r="B41" s="165" t="s">
        <v>1381</v>
      </c>
      <c r="C41" s="165" t="s">
        <v>1437</v>
      </c>
      <c r="D41" s="173">
        <f t="shared" si="0"/>
        <v>1</v>
      </c>
      <c r="E41" s="173"/>
      <c r="F41" s="173">
        <v>1</v>
      </c>
      <c r="G41" s="173"/>
      <c r="H41" s="173"/>
    </row>
    <row r="42" spans="1:8" ht="37.5">
      <c r="A42" s="165" t="s">
        <v>1438</v>
      </c>
      <c r="B42" s="165" t="s">
        <v>61</v>
      </c>
      <c r="C42" s="165" t="s">
        <v>1436</v>
      </c>
      <c r="D42" s="173">
        <f t="shared" si="0"/>
        <v>15</v>
      </c>
      <c r="E42" s="173"/>
      <c r="F42" s="173">
        <v>10</v>
      </c>
      <c r="G42" s="173">
        <v>5</v>
      </c>
      <c r="H42" s="173"/>
    </row>
    <row r="43" spans="1:8" ht="37.5">
      <c r="A43" s="165" t="s">
        <v>1438</v>
      </c>
      <c r="B43" s="165" t="s">
        <v>61</v>
      </c>
      <c r="C43" s="165" t="s">
        <v>1436</v>
      </c>
      <c r="D43" s="173">
        <f t="shared" si="0"/>
        <v>5</v>
      </c>
      <c r="E43" s="173"/>
      <c r="F43" s="173"/>
      <c r="G43" s="173"/>
      <c r="H43" s="173">
        <v>5</v>
      </c>
    </row>
    <row r="44" spans="1:8">
      <c r="A44" s="165" t="s">
        <v>1438</v>
      </c>
      <c r="B44" s="165" t="s">
        <v>61</v>
      </c>
      <c r="C44" s="165" t="s">
        <v>1439</v>
      </c>
      <c r="D44" s="173">
        <f t="shared" si="0"/>
        <v>2</v>
      </c>
      <c r="E44" s="173"/>
      <c r="F44" s="173">
        <v>1</v>
      </c>
      <c r="G44" s="173">
        <v>1</v>
      </c>
      <c r="H44" s="173"/>
    </row>
    <row r="45" spans="1:8">
      <c r="A45" s="165" t="s">
        <v>1438</v>
      </c>
      <c r="B45" s="165" t="s">
        <v>61</v>
      </c>
      <c r="C45" s="165" t="s">
        <v>1439</v>
      </c>
      <c r="D45" s="173">
        <f t="shared" si="0"/>
        <v>1</v>
      </c>
      <c r="E45" s="173"/>
      <c r="F45" s="173"/>
      <c r="G45" s="173"/>
      <c r="H45" s="173">
        <v>1</v>
      </c>
    </row>
    <row r="46" spans="1:8">
      <c r="A46" s="165" t="s">
        <v>1440</v>
      </c>
      <c r="B46" s="165" t="s">
        <v>33</v>
      </c>
      <c r="C46" s="176" t="s">
        <v>73</v>
      </c>
      <c r="D46" s="173">
        <f t="shared" si="0"/>
        <v>0</v>
      </c>
      <c r="E46" s="173"/>
      <c r="F46" s="173"/>
      <c r="G46" s="173"/>
      <c r="H46" s="173"/>
    </row>
    <row r="47" spans="1:8">
      <c r="A47" s="165" t="s">
        <v>1441</v>
      </c>
      <c r="B47" s="165" t="s">
        <v>61</v>
      </c>
      <c r="C47" s="165" t="s">
        <v>1442</v>
      </c>
      <c r="D47" s="173">
        <f t="shared" si="0"/>
        <v>22</v>
      </c>
      <c r="E47" s="173"/>
      <c r="F47" s="173">
        <v>19</v>
      </c>
      <c r="G47" s="173">
        <v>3</v>
      </c>
      <c r="H47" s="173"/>
    </row>
    <row r="48" spans="1:8">
      <c r="A48" s="165" t="s">
        <v>1441</v>
      </c>
      <c r="B48" s="165" t="s">
        <v>61</v>
      </c>
      <c r="C48" s="165" t="s">
        <v>1442</v>
      </c>
      <c r="D48" s="173">
        <f t="shared" si="0"/>
        <v>4</v>
      </c>
      <c r="E48" s="173"/>
      <c r="F48" s="173"/>
      <c r="G48" s="173"/>
      <c r="H48" s="173">
        <v>4</v>
      </c>
    </row>
    <row r="49" spans="1:8">
      <c r="A49" s="165" t="s">
        <v>1443</v>
      </c>
      <c r="B49" s="165" t="s">
        <v>100</v>
      </c>
      <c r="C49" s="165"/>
      <c r="D49" s="173">
        <f t="shared" si="0"/>
        <v>0</v>
      </c>
      <c r="E49" s="173"/>
      <c r="F49" s="173"/>
      <c r="G49" s="173"/>
      <c r="H49" s="173"/>
    </row>
    <row r="50" spans="1:8">
      <c r="A50" s="172" t="s">
        <v>198</v>
      </c>
      <c r="B50" s="172" t="s">
        <v>1444</v>
      </c>
      <c r="C50" s="172"/>
      <c r="D50" s="173">
        <f t="shared" si="0"/>
        <v>0</v>
      </c>
      <c r="E50" s="173"/>
      <c r="F50" s="173"/>
      <c r="G50" s="173"/>
      <c r="H50" s="173"/>
    </row>
    <row r="51" spans="1:8">
      <c r="A51" s="172" t="s">
        <v>198</v>
      </c>
      <c r="B51" s="172" t="s">
        <v>5</v>
      </c>
      <c r="C51" s="172" t="s">
        <v>1445</v>
      </c>
      <c r="D51" s="173">
        <f t="shared" si="0"/>
        <v>9</v>
      </c>
      <c r="E51" s="173"/>
      <c r="F51" s="173">
        <v>9</v>
      </c>
      <c r="G51" s="173"/>
      <c r="H51" s="173"/>
    </row>
    <row r="52" spans="1:8">
      <c r="A52" s="172" t="s">
        <v>198</v>
      </c>
      <c r="B52" s="172" t="s">
        <v>5</v>
      </c>
      <c r="C52" s="172" t="s">
        <v>19</v>
      </c>
      <c r="D52" s="173">
        <f t="shared" si="0"/>
        <v>3</v>
      </c>
      <c r="E52" s="173"/>
      <c r="F52" s="173"/>
      <c r="G52" s="173">
        <v>3</v>
      </c>
      <c r="H52" s="173"/>
    </row>
    <row r="53" spans="1:8">
      <c r="A53" s="172" t="s">
        <v>198</v>
      </c>
      <c r="B53" s="172" t="s">
        <v>5</v>
      </c>
      <c r="C53" s="172" t="s">
        <v>425</v>
      </c>
      <c r="D53" s="173">
        <f t="shared" si="0"/>
        <v>1</v>
      </c>
      <c r="E53" s="173"/>
      <c r="F53" s="173"/>
      <c r="G53" s="173">
        <v>1</v>
      </c>
      <c r="H53" s="173">
        <v>0</v>
      </c>
    </row>
    <row r="54" spans="1:8">
      <c r="A54" s="172" t="s">
        <v>198</v>
      </c>
      <c r="B54" s="172" t="s">
        <v>5</v>
      </c>
      <c r="C54" s="172" t="s">
        <v>425</v>
      </c>
      <c r="D54" s="173">
        <f t="shared" si="0"/>
        <v>1</v>
      </c>
      <c r="E54" s="173"/>
      <c r="F54" s="173"/>
      <c r="G54" s="173"/>
      <c r="H54" s="173">
        <v>1</v>
      </c>
    </row>
    <row r="55" spans="1:8">
      <c r="A55" s="172" t="s">
        <v>198</v>
      </c>
      <c r="B55" s="172" t="s">
        <v>5</v>
      </c>
      <c r="C55" s="172" t="s">
        <v>24</v>
      </c>
      <c r="D55" s="173">
        <f t="shared" si="0"/>
        <v>4</v>
      </c>
      <c r="E55" s="173">
        <v>2</v>
      </c>
      <c r="F55" s="173">
        <v>2</v>
      </c>
      <c r="G55" s="173"/>
      <c r="H55" s="173"/>
    </row>
    <row r="56" spans="1:8">
      <c r="A56" s="172" t="s">
        <v>198</v>
      </c>
      <c r="B56" s="172" t="s">
        <v>5</v>
      </c>
      <c r="C56" s="172" t="s">
        <v>1446</v>
      </c>
      <c r="D56" s="173">
        <f t="shared" si="0"/>
        <v>8</v>
      </c>
      <c r="E56" s="173">
        <v>2</v>
      </c>
      <c r="F56" s="173">
        <v>5</v>
      </c>
      <c r="G56" s="173">
        <v>1</v>
      </c>
      <c r="H56" s="173"/>
    </row>
    <row r="57" spans="1:8">
      <c r="A57" s="172" t="s">
        <v>198</v>
      </c>
      <c r="B57" s="172" t="s">
        <v>5</v>
      </c>
      <c r="C57" s="172" t="s">
        <v>1446</v>
      </c>
      <c r="D57" s="173">
        <f t="shared" si="0"/>
        <v>1</v>
      </c>
      <c r="E57" s="173"/>
      <c r="F57" s="173"/>
      <c r="G57" s="173"/>
      <c r="H57" s="173">
        <v>1</v>
      </c>
    </row>
    <row r="58" spans="1:8">
      <c r="A58" s="172" t="s">
        <v>198</v>
      </c>
      <c r="B58" s="172" t="s">
        <v>5</v>
      </c>
      <c r="C58" s="172" t="s">
        <v>16</v>
      </c>
      <c r="D58" s="173">
        <f t="shared" si="0"/>
        <v>10</v>
      </c>
      <c r="E58" s="173">
        <v>4</v>
      </c>
      <c r="F58" s="173">
        <v>5</v>
      </c>
      <c r="G58" s="173">
        <v>1</v>
      </c>
      <c r="H58" s="173"/>
    </row>
    <row r="59" spans="1:8">
      <c r="A59" s="172" t="s">
        <v>198</v>
      </c>
      <c r="B59" s="172" t="s">
        <v>5</v>
      </c>
      <c r="C59" s="172" t="s">
        <v>16</v>
      </c>
      <c r="D59" s="173">
        <f t="shared" si="0"/>
        <v>1</v>
      </c>
      <c r="E59" s="173"/>
      <c r="F59" s="173"/>
      <c r="G59" s="173"/>
      <c r="H59" s="173">
        <v>1</v>
      </c>
    </row>
    <row r="60" spans="1:8">
      <c r="A60" s="172" t="s">
        <v>198</v>
      </c>
      <c r="B60" s="172" t="s">
        <v>1447</v>
      </c>
      <c r="C60" s="172"/>
      <c r="D60" s="173">
        <f t="shared" si="0"/>
        <v>0</v>
      </c>
      <c r="E60" s="173"/>
      <c r="F60" s="173"/>
      <c r="G60" s="173"/>
      <c r="H60" s="173"/>
    </row>
    <row r="61" spans="1:8">
      <c r="A61" s="172" t="s">
        <v>198</v>
      </c>
      <c r="B61" s="172" t="s">
        <v>5</v>
      </c>
      <c r="C61" s="172" t="s">
        <v>1448</v>
      </c>
      <c r="D61" s="173">
        <f t="shared" si="0"/>
        <v>14</v>
      </c>
      <c r="E61" s="173">
        <v>14</v>
      </c>
      <c r="F61" s="173"/>
      <c r="G61" s="173"/>
      <c r="H61" s="173"/>
    </row>
    <row r="62" spans="1:8">
      <c r="A62" s="170" t="s">
        <v>1450</v>
      </c>
      <c r="B62" s="170" t="s">
        <v>57</v>
      </c>
      <c r="C62" s="179"/>
      <c r="D62" s="11"/>
      <c r="E62" s="6"/>
      <c r="F62" s="6"/>
      <c r="G62" s="6"/>
    </row>
    <row r="63" spans="1:8">
      <c r="A63" s="246" t="s">
        <v>1421</v>
      </c>
      <c r="B63" s="170" t="s">
        <v>1398</v>
      </c>
      <c r="C63" s="179"/>
      <c r="D63" s="11"/>
      <c r="E63" s="6"/>
      <c r="F63" s="6"/>
      <c r="G63" s="6"/>
    </row>
    <row r="64" spans="1:8">
      <c r="A64" s="170" t="s">
        <v>1429</v>
      </c>
      <c r="B64" s="170" t="s">
        <v>1396</v>
      </c>
      <c r="C64" s="179"/>
      <c r="D64" s="11"/>
      <c r="E64" s="6"/>
      <c r="F64" s="6"/>
      <c r="G64" s="6"/>
    </row>
    <row r="65" spans="1:2">
      <c r="A65" s="170" t="s">
        <v>198</v>
      </c>
      <c r="B65" s="170" t="s">
        <v>1454</v>
      </c>
    </row>
    <row r="66" spans="1:2">
      <c r="A66" s="172" t="s">
        <v>1451</v>
      </c>
      <c r="B66" s="172" t="s">
        <v>70</v>
      </c>
    </row>
    <row r="67" spans="1:2">
      <c r="A67" s="165" t="s">
        <v>1452</v>
      </c>
      <c r="B67" s="172" t="s">
        <v>1301</v>
      </c>
    </row>
    <row r="68" spans="1:2">
      <c r="A68" s="165" t="s">
        <v>1421</v>
      </c>
      <c r="B68" s="172" t="s">
        <v>1455</v>
      </c>
    </row>
    <row r="69" spans="1:2">
      <c r="A69" s="172" t="s">
        <v>199</v>
      </c>
      <c r="B69" s="172" t="s">
        <v>1453</v>
      </c>
    </row>
    <row r="70" spans="1:2">
      <c r="A70" s="172" t="s">
        <v>199</v>
      </c>
      <c r="B70" s="169" t="s">
        <v>75</v>
      </c>
    </row>
    <row r="71" spans="1:2">
      <c r="A71" s="247" t="s">
        <v>1456</v>
      </c>
      <c r="B71" s="183" t="s">
        <v>436</v>
      </c>
    </row>
    <row r="72" spans="1:2">
      <c r="A72" s="247" t="s">
        <v>1457</v>
      </c>
      <c r="B72" s="183" t="s">
        <v>516</v>
      </c>
    </row>
    <row r="73" spans="1:2" ht="15" customHeight="1">
      <c r="A73" s="247" t="s">
        <v>1443</v>
      </c>
      <c r="B73" s="183" t="s">
        <v>1471</v>
      </c>
    </row>
    <row r="74" spans="1:2" ht="15" customHeight="1">
      <c r="A74" s="247" t="s">
        <v>1458</v>
      </c>
      <c r="B74" s="183" t="s">
        <v>516</v>
      </c>
    </row>
    <row r="75" spans="1:2">
      <c r="A75" s="247" t="s">
        <v>1459</v>
      </c>
      <c r="B75" s="183" t="s">
        <v>1473</v>
      </c>
    </row>
    <row r="76" spans="1:2" ht="15" customHeight="1">
      <c r="A76" s="247" t="s">
        <v>1460</v>
      </c>
      <c r="B76" s="174" t="s">
        <v>436</v>
      </c>
    </row>
    <row r="77" spans="1:2" ht="15" customHeight="1">
      <c r="A77" s="247" t="s">
        <v>1461</v>
      </c>
      <c r="B77" s="174" t="s">
        <v>1472</v>
      </c>
    </row>
    <row r="78" spans="1:2" ht="15" customHeight="1">
      <c r="A78" s="247" t="s">
        <v>1462</v>
      </c>
      <c r="B78" s="174" t="s">
        <v>436</v>
      </c>
    </row>
    <row r="79" spans="1:2">
      <c r="A79" s="247" t="s">
        <v>1463</v>
      </c>
      <c r="B79" s="174" t="s">
        <v>436</v>
      </c>
    </row>
    <row r="80" spans="1:2" ht="15.75" customHeight="1">
      <c r="A80" s="247" t="s">
        <v>1464</v>
      </c>
      <c r="B80" s="174" t="s">
        <v>516</v>
      </c>
    </row>
    <row r="81" spans="1:2">
      <c r="A81" s="247" t="s">
        <v>1465</v>
      </c>
      <c r="B81" s="174" t="s">
        <v>256</v>
      </c>
    </row>
    <row r="82" spans="1:2">
      <c r="A82" s="247" t="s">
        <v>1466</v>
      </c>
      <c r="B82" s="174" t="s">
        <v>1474</v>
      </c>
    </row>
    <row r="83" spans="1:2" ht="27" customHeight="1">
      <c r="A83" s="247" t="s">
        <v>1467</v>
      </c>
      <c r="B83" s="174" t="s">
        <v>1475</v>
      </c>
    </row>
    <row r="84" spans="1:2" ht="23.25" customHeight="1">
      <c r="A84" s="247" t="s">
        <v>1468</v>
      </c>
      <c r="B84" s="356" t="s">
        <v>1475</v>
      </c>
    </row>
    <row r="85" spans="1:2" ht="15.75" customHeight="1">
      <c r="A85" s="357" t="s">
        <v>1469</v>
      </c>
      <c r="B85" s="356"/>
    </row>
    <row r="86" spans="1:2" ht="15.75" customHeight="1">
      <c r="A86" s="357"/>
      <c r="B86" s="174" t="s">
        <v>1476</v>
      </c>
    </row>
    <row r="87" spans="1:2">
      <c r="A87" s="247" t="s">
        <v>1470</v>
      </c>
      <c r="B87" s="174" t="s">
        <v>1477</v>
      </c>
    </row>
  </sheetData>
  <mergeCells count="11">
    <mergeCell ref="B84:B85"/>
    <mergeCell ref="A85:A86"/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74"/>
  <sheetViews>
    <sheetView view="pageBreakPreview" zoomScale="60" workbookViewId="0">
      <selection activeCell="C49" sqref="C49"/>
    </sheetView>
  </sheetViews>
  <sheetFormatPr defaultRowHeight="18.75"/>
  <cols>
    <col min="1" max="1" width="48.7109375" style="382" customWidth="1"/>
    <col min="2" max="2" width="27" style="382" customWidth="1"/>
    <col min="3" max="3" width="17.42578125" style="382" customWidth="1"/>
    <col min="4" max="4" width="9.140625" style="382"/>
    <col min="5" max="7" width="0" style="382" hidden="1" customWidth="1"/>
  </cols>
  <sheetData>
    <row r="1" spans="1:7">
      <c r="A1" s="362" t="s">
        <v>79</v>
      </c>
      <c r="B1" s="383"/>
      <c r="C1" s="383"/>
      <c r="D1" s="383"/>
      <c r="E1" s="383"/>
      <c r="F1" s="383"/>
      <c r="G1" s="383"/>
    </row>
    <row r="2" spans="1:7">
      <c r="A2" s="362" t="s">
        <v>77</v>
      </c>
      <c r="B2" s="383"/>
      <c r="C2" s="383"/>
      <c r="D2" s="383"/>
      <c r="E2" s="383"/>
      <c r="F2" s="383"/>
      <c r="G2" s="383"/>
    </row>
    <row r="3" spans="1:7" s="385" customFormat="1" ht="15.75">
      <c r="A3" s="266" t="s">
        <v>1478</v>
      </c>
      <c r="B3" s="267"/>
      <c r="C3" s="267"/>
      <c r="D3" s="267"/>
      <c r="E3" s="267"/>
      <c r="F3" s="267"/>
      <c r="G3" s="267"/>
    </row>
    <row r="4" spans="1:7">
      <c r="A4" s="363"/>
      <c r="B4" s="383"/>
      <c r="C4" s="383"/>
      <c r="D4" s="383"/>
      <c r="E4" s="383"/>
      <c r="F4" s="383"/>
      <c r="G4" s="383"/>
    </row>
    <row r="5" spans="1:7" ht="15">
      <c r="A5" s="364" t="s">
        <v>0</v>
      </c>
      <c r="B5" s="365" t="s">
        <v>1</v>
      </c>
      <c r="C5" s="365" t="s">
        <v>2</v>
      </c>
      <c r="D5" s="364" t="s">
        <v>3</v>
      </c>
      <c r="E5" s="366" t="s">
        <v>49</v>
      </c>
      <c r="F5" s="367"/>
      <c r="G5" s="368"/>
    </row>
    <row r="6" spans="1:7" ht="15">
      <c r="A6" s="369"/>
      <c r="B6" s="370"/>
      <c r="C6" s="370"/>
      <c r="D6" s="369"/>
      <c r="E6" s="371"/>
      <c r="F6" s="372"/>
      <c r="G6" s="373"/>
    </row>
    <row r="7" spans="1:7" ht="15">
      <c r="A7" s="369"/>
      <c r="B7" s="370"/>
      <c r="C7" s="370"/>
      <c r="D7" s="369"/>
      <c r="E7" s="374"/>
      <c r="F7" s="375"/>
      <c r="G7" s="376"/>
    </row>
    <row r="8" spans="1:7">
      <c r="A8" s="377"/>
      <c r="B8" s="378"/>
      <c r="C8" s="378"/>
      <c r="D8" s="377"/>
      <c r="E8" s="173" t="s">
        <v>50</v>
      </c>
      <c r="F8" s="173" t="s">
        <v>51</v>
      </c>
      <c r="G8" s="173" t="s">
        <v>52</v>
      </c>
    </row>
    <row r="9" spans="1:7">
      <c r="A9" s="172" t="s">
        <v>1479</v>
      </c>
      <c r="B9" s="172" t="s">
        <v>15</v>
      </c>
      <c r="C9" s="172"/>
      <c r="D9" s="173">
        <f>E9+F9+G9</f>
        <v>0</v>
      </c>
      <c r="E9" s="173"/>
      <c r="F9" s="173"/>
      <c r="G9" s="173"/>
    </row>
    <row r="10" spans="1:7">
      <c r="A10" s="172" t="s">
        <v>1479</v>
      </c>
      <c r="B10" s="172" t="s">
        <v>5</v>
      </c>
      <c r="C10" s="172" t="s">
        <v>45</v>
      </c>
      <c r="D10" s="173">
        <f t="shared" ref="D10:D47" si="0">E10+F10+G10</f>
        <v>3</v>
      </c>
      <c r="E10" s="173">
        <v>0</v>
      </c>
      <c r="F10" s="173">
        <v>0</v>
      </c>
      <c r="G10" s="173">
        <v>3</v>
      </c>
    </row>
    <row r="11" spans="1:7">
      <c r="A11" s="172" t="s">
        <v>1479</v>
      </c>
      <c r="B11" s="172" t="s">
        <v>5</v>
      </c>
      <c r="C11" s="172" t="s">
        <v>19</v>
      </c>
      <c r="D11" s="173">
        <f t="shared" si="0"/>
        <v>6</v>
      </c>
      <c r="E11" s="173">
        <v>0</v>
      </c>
      <c r="F11" s="173">
        <v>3</v>
      </c>
      <c r="G11" s="173">
        <v>3</v>
      </c>
    </row>
    <row r="12" spans="1:7">
      <c r="A12" s="172" t="s">
        <v>1480</v>
      </c>
      <c r="B12" s="384" t="s">
        <v>8</v>
      </c>
      <c r="C12" s="172"/>
      <c r="D12" s="173">
        <f t="shared" si="0"/>
        <v>0</v>
      </c>
      <c r="E12" s="173"/>
      <c r="F12" s="173"/>
      <c r="G12" s="173"/>
    </row>
    <row r="13" spans="1:7">
      <c r="A13" s="172" t="s">
        <v>1480</v>
      </c>
      <c r="B13" s="172" t="s">
        <v>5</v>
      </c>
      <c r="C13" s="172" t="s">
        <v>45</v>
      </c>
      <c r="D13" s="173">
        <f t="shared" si="0"/>
        <v>3</v>
      </c>
      <c r="E13" s="173"/>
      <c r="F13" s="173">
        <v>3</v>
      </c>
      <c r="G13" s="173"/>
    </row>
    <row r="14" spans="1:7">
      <c r="A14" s="172" t="s">
        <v>1480</v>
      </c>
      <c r="B14" s="172" t="s">
        <v>5</v>
      </c>
      <c r="C14" s="172" t="s">
        <v>1393</v>
      </c>
      <c r="D14" s="173">
        <f t="shared" si="0"/>
        <v>6</v>
      </c>
      <c r="E14" s="173"/>
      <c r="F14" s="173">
        <v>4</v>
      </c>
      <c r="G14" s="173">
        <v>2</v>
      </c>
    </row>
    <row r="15" spans="1:7" ht="22.5" customHeight="1">
      <c r="A15" s="172" t="s">
        <v>1481</v>
      </c>
      <c r="B15" s="172" t="s">
        <v>53</v>
      </c>
      <c r="C15" s="172" t="s">
        <v>1482</v>
      </c>
      <c r="D15" s="173">
        <f t="shared" si="0"/>
        <v>10</v>
      </c>
      <c r="E15" s="173">
        <v>10</v>
      </c>
      <c r="F15" s="173"/>
      <c r="G15" s="173"/>
    </row>
    <row r="16" spans="1:7" ht="19.5" customHeight="1">
      <c r="A16" s="172" t="s">
        <v>1481</v>
      </c>
      <c r="B16" s="172" t="s">
        <v>53</v>
      </c>
      <c r="C16" s="172" t="s">
        <v>1483</v>
      </c>
      <c r="D16" s="173">
        <f t="shared" si="0"/>
        <v>8</v>
      </c>
      <c r="E16" s="173"/>
      <c r="F16" s="173">
        <v>8</v>
      </c>
      <c r="G16" s="173"/>
    </row>
    <row r="17" spans="1:7">
      <c r="A17" s="172" t="s">
        <v>1484</v>
      </c>
      <c r="B17" s="172" t="s">
        <v>5</v>
      </c>
      <c r="C17" s="172" t="s">
        <v>1485</v>
      </c>
      <c r="D17" s="173">
        <f t="shared" si="0"/>
        <v>20</v>
      </c>
      <c r="E17" s="173">
        <v>2</v>
      </c>
      <c r="F17" s="173">
        <v>15</v>
      </c>
      <c r="G17" s="173">
        <v>3</v>
      </c>
    </row>
    <row r="18" spans="1:7">
      <c r="A18" s="172" t="s">
        <v>1486</v>
      </c>
      <c r="B18" s="172" t="s">
        <v>5</v>
      </c>
      <c r="C18" s="172" t="s">
        <v>13</v>
      </c>
      <c r="D18" s="173">
        <f t="shared" si="0"/>
        <v>11</v>
      </c>
      <c r="E18" s="173"/>
      <c r="F18" s="173">
        <v>9</v>
      </c>
      <c r="G18" s="173">
        <v>2</v>
      </c>
    </row>
    <row r="19" spans="1:7">
      <c r="A19" s="172" t="s">
        <v>1486</v>
      </c>
      <c r="B19" s="172" t="s">
        <v>5</v>
      </c>
      <c r="C19" s="172" t="s">
        <v>1487</v>
      </c>
      <c r="D19" s="173">
        <f t="shared" si="0"/>
        <v>10</v>
      </c>
      <c r="E19" s="173"/>
      <c r="F19" s="173">
        <v>10</v>
      </c>
      <c r="G19" s="173"/>
    </row>
    <row r="20" spans="1:7">
      <c r="A20" s="172" t="s">
        <v>1488</v>
      </c>
      <c r="B20" s="172" t="s">
        <v>5</v>
      </c>
      <c r="C20" s="172" t="s">
        <v>1487</v>
      </c>
      <c r="D20" s="173">
        <f t="shared" si="0"/>
        <v>20</v>
      </c>
      <c r="E20" s="173"/>
      <c r="F20" s="173">
        <v>15</v>
      </c>
      <c r="G20" s="173">
        <v>5</v>
      </c>
    </row>
    <row r="21" spans="1:7">
      <c r="A21" s="172" t="s">
        <v>1488</v>
      </c>
      <c r="B21" s="172" t="s">
        <v>5</v>
      </c>
      <c r="C21" s="172" t="s">
        <v>1489</v>
      </c>
      <c r="D21" s="173">
        <f t="shared" si="0"/>
        <v>9</v>
      </c>
      <c r="E21" s="173">
        <v>2</v>
      </c>
      <c r="F21" s="173">
        <v>5</v>
      </c>
      <c r="G21" s="173">
        <v>2</v>
      </c>
    </row>
    <row r="22" spans="1:7">
      <c r="A22" s="172" t="s">
        <v>1490</v>
      </c>
      <c r="B22" s="172" t="s">
        <v>5</v>
      </c>
      <c r="C22" s="172" t="s">
        <v>191</v>
      </c>
      <c r="D22" s="173">
        <f t="shared" si="0"/>
        <v>13</v>
      </c>
      <c r="E22" s="173"/>
      <c r="F22" s="173">
        <v>12</v>
      </c>
      <c r="G22" s="173">
        <v>1</v>
      </c>
    </row>
    <row r="23" spans="1:7">
      <c r="A23" s="172" t="s">
        <v>1490</v>
      </c>
      <c r="B23" s="172" t="s">
        <v>5</v>
      </c>
      <c r="C23" s="172" t="s">
        <v>1491</v>
      </c>
      <c r="D23" s="173">
        <f t="shared" si="0"/>
        <v>12</v>
      </c>
      <c r="E23" s="173"/>
      <c r="F23" s="173">
        <v>10</v>
      </c>
      <c r="G23" s="173">
        <v>2</v>
      </c>
    </row>
    <row r="24" spans="1:7">
      <c r="A24" s="172" t="s">
        <v>1492</v>
      </c>
      <c r="B24" s="172" t="s">
        <v>5</v>
      </c>
      <c r="C24" s="172" t="s">
        <v>1271</v>
      </c>
      <c r="D24" s="173">
        <f t="shared" si="0"/>
        <v>19</v>
      </c>
      <c r="E24" s="173">
        <v>19</v>
      </c>
      <c r="F24" s="173"/>
      <c r="G24" s="173"/>
    </row>
    <row r="25" spans="1:7">
      <c r="A25" s="172" t="s">
        <v>1493</v>
      </c>
      <c r="B25" s="172" t="s">
        <v>5</v>
      </c>
      <c r="C25" s="172" t="s">
        <v>1275</v>
      </c>
      <c r="D25" s="173">
        <f t="shared" si="0"/>
        <v>16</v>
      </c>
      <c r="E25" s="173">
        <v>16</v>
      </c>
      <c r="F25" s="173"/>
      <c r="G25" s="173"/>
    </row>
    <row r="26" spans="1:7">
      <c r="A26" s="172" t="s">
        <v>1494</v>
      </c>
      <c r="B26" s="172" t="s">
        <v>5</v>
      </c>
      <c r="C26" s="172" t="s">
        <v>1495</v>
      </c>
      <c r="D26" s="173">
        <f t="shared" si="0"/>
        <v>20</v>
      </c>
      <c r="E26" s="173">
        <v>20</v>
      </c>
      <c r="F26" s="173"/>
      <c r="G26" s="173"/>
    </row>
    <row r="27" spans="1:7">
      <c r="A27" s="172" t="s">
        <v>1496</v>
      </c>
      <c r="B27" s="172" t="s">
        <v>5</v>
      </c>
      <c r="C27" s="172" t="s">
        <v>1267</v>
      </c>
      <c r="D27" s="173">
        <f t="shared" si="0"/>
        <v>19</v>
      </c>
      <c r="E27" s="173">
        <v>19</v>
      </c>
      <c r="F27" s="173"/>
      <c r="G27" s="173"/>
    </row>
    <row r="28" spans="1:7">
      <c r="A28" s="172" t="s">
        <v>1497</v>
      </c>
      <c r="B28" s="172" t="s">
        <v>168</v>
      </c>
      <c r="C28" s="172"/>
      <c r="D28" s="173">
        <f t="shared" si="0"/>
        <v>0</v>
      </c>
      <c r="E28" s="173"/>
      <c r="F28" s="173"/>
      <c r="G28" s="173"/>
    </row>
    <row r="29" spans="1:7">
      <c r="A29" s="172" t="s">
        <v>1497</v>
      </c>
      <c r="B29" s="172" t="s">
        <v>5</v>
      </c>
      <c r="C29" s="172" t="s">
        <v>1498</v>
      </c>
      <c r="D29" s="173">
        <f t="shared" si="0"/>
        <v>7</v>
      </c>
      <c r="E29" s="173">
        <v>1</v>
      </c>
      <c r="F29" s="173">
        <v>5</v>
      </c>
      <c r="G29" s="173">
        <v>1</v>
      </c>
    </row>
    <row r="30" spans="1:7">
      <c r="A30" s="172" t="s">
        <v>198</v>
      </c>
      <c r="B30" s="172" t="s">
        <v>5</v>
      </c>
      <c r="C30" s="172" t="s">
        <v>24</v>
      </c>
      <c r="D30" s="173">
        <f t="shared" si="0"/>
        <v>2</v>
      </c>
      <c r="E30" s="173"/>
      <c r="F30" s="173">
        <v>2</v>
      </c>
      <c r="G30" s="173"/>
    </row>
    <row r="31" spans="1:7">
      <c r="A31" s="172" t="s">
        <v>1499</v>
      </c>
      <c r="B31" s="172" t="s">
        <v>479</v>
      </c>
      <c r="C31" s="172"/>
      <c r="D31" s="173">
        <f t="shared" si="0"/>
        <v>0</v>
      </c>
      <c r="E31" s="173"/>
      <c r="F31" s="173"/>
      <c r="G31" s="173"/>
    </row>
    <row r="32" spans="1:7">
      <c r="A32" s="172" t="s">
        <v>1499</v>
      </c>
      <c r="B32" s="172" t="s">
        <v>5</v>
      </c>
      <c r="C32" s="172" t="s">
        <v>799</v>
      </c>
      <c r="D32" s="173">
        <f t="shared" si="0"/>
        <v>7</v>
      </c>
      <c r="E32" s="173"/>
      <c r="F32" s="173">
        <v>7</v>
      </c>
      <c r="G32" s="173"/>
    </row>
    <row r="33" spans="1:7">
      <c r="A33" s="172" t="s">
        <v>1500</v>
      </c>
      <c r="B33" s="172" t="s">
        <v>5</v>
      </c>
      <c r="C33" s="172" t="s">
        <v>813</v>
      </c>
      <c r="D33" s="173">
        <f t="shared" si="0"/>
        <v>18</v>
      </c>
      <c r="E33" s="173"/>
      <c r="F33" s="173">
        <v>15</v>
      </c>
      <c r="G33" s="173">
        <v>3</v>
      </c>
    </row>
    <row r="34" spans="1:7">
      <c r="A34" s="172" t="s">
        <v>198</v>
      </c>
      <c r="B34" s="172" t="s">
        <v>5</v>
      </c>
      <c r="C34" s="172" t="s">
        <v>425</v>
      </c>
      <c r="D34" s="173">
        <f t="shared" si="0"/>
        <v>1</v>
      </c>
      <c r="E34" s="173"/>
      <c r="F34" s="173"/>
      <c r="G34" s="173">
        <v>1</v>
      </c>
    </row>
    <row r="35" spans="1:7" ht="37.5">
      <c r="A35" s="172" t="s">
        <v>1501</v>
      </c>
      <c r="B35" s="172" t="s">
        <v>5</v>
      </c>
      <c r="C35" s="172" t="s">
        <v>29</v>
      </c>
      <c r="D35" s="173">
        <f t="shared" si="0"/>
        <v>12</v>
      </c>
      <c r="E35" s="173">
        <v>12</v>
      </c>
      <c r="F35" s="173"/>
      <c r="G35" s="173"/>
    </row>
    <row r="36" spans="1:7">
      <c r="A36" s="172" t="s">
        <v>198</v>
      </c>
      <c r="B36" s="172" t="s">
        <v>5</v>
      </c>
      <c r="C36" s="172" t="s">
        <v>1502</v>
      </c>
      <c r="D36" s="173">
        <f t="shared" si="0"/>
        <v>3</v>
      </c>
      <c r="E36" s="173"/>
      <c r="F36" s="173">
        <v>3</v>
      </c>
      <c r="G36" s="173"/>
    </row>
    <row r="37" spans="1:7">
      <c r="A37" s="172" t="s">
        <v>1503</v>
      </c>
      <c r="B37" s="172" t="s">
        <v>5</v>
      </c>
      <c r="C37" s="172" t="s">
        <v>1504</v>
      </c>
      <c r="D37" s="173">
        <f t="shared" si="0"/>
        <v>7</v>
      </c>
      <c r="E37" s="173"/>
      <c r="F37" s="173">
        <v>5</v>
      </c>
      <c r="G37" s="173">
        <v>2</v>
      </c>
    </row>
    <row r="38" spans="1:7">
      <c r="A38" s="172" t="s">
        <v>1503</v>
      </c>
      <c r="B38" s="172" t="s">
        <v>5</v>
      </c>
      <c r="C38" s="172" t="s">
        <v>1505</v>
      </c>
      <c r="D38" s="173">
        <f t="shared" si="0"/>
        <v>9</v>
      </c>
      <c r="E38" s="173"/>
      <c r="F38" s="173">
        <v>8</v>
      </c>
      <c r="G38" s="173">
        <v>1</v>
      </c>
    </row>
    <row r="39" spans="1:7" ht="37.5">
      <c r="A39" s="172" t="s">
        <v>1503</v>
      </c>
      <c r="B39" s="172" t="s">
        <v>5</v>
      </c>
      <c r="C39" s="172" t="s">
        <v>1506</v>
      </c>
      <c r="D39" s="173">
        <f t="shared" si="0"/>
        <v>2</v>
      </c>
      <c r="E39" s="173"/>
      <c r="F39" s="173">
        <v>1</v>
      </c>
      <c r="G39" s="173">
        <v>1</v>
      </c>
    </row>
    <row r="40" spans="1:7" ht="37.5">
      <c r="A40" s="172" t="s">
        <v>1503</v>
      </c>
      <c r="B40" s="172" t="s">
        <v>5</v>
      </c>
      <c r="C40" s="172" t="s">
        <v>1507</v>
      </c>
      <c r="D40" s="173">
        <f t="shared" si="0"/>
        <v>1</v>
      </c>
      <c r="E40" s="173"/>
      <c r="F40" s="173"/>
      <c r="G40" s="173">
        <v>1</v>
      </c>
    </row>
    <row r="41" spans="1:7">
      <c r="A41" s="172" t="s">
        <v>198</v>
      </c>
      <c r="B41" s="172" t="s">
        <v>5</v>
      </c>
      <c r="C41" s="172" t="s">
        <v>1508</v>
      </c>
      <c r="D41" s="173">
        <f t="shared" si="0"/>
        <v>25</v>
      </c>
      <c r="E41" s="173">
        <v>8</v>
      </c>
      <c r="F41" s="173">
        <v>15</v>
      </c>
      <c r="G41" s="173">
        <v>2</v>
      </c>
    </row>
    <row r="42" spans="1:7" ht="37.5">
      <c r="A42" s="172" t="s">
        <v>198</v>
      </c>
      <c r="B42" s="172" t="s">
        <v>5</v>
      </c>
      <c r="C42" s="172" t="s">
        <v>1208</v>
      </c>
      <c r="D42" s="173">
        <f t="shared" si="0"/>
        <v>1</v>
      </c>
      <c r="E42" s="173"/>
      <c r="F42" s="173">
        <v>1</v>
      </c>
      <c r="G42" s="173"/>
    </row>
    <row r="43" spans="1:7">
      <c r="A43" s="172" t="s">
        <v>1509</v>
      </c>
      <c r="B43" s="172" t="s">
        <v>33</v>
      </c>
      <c r="C43" s="172"/>
      <c r="D43" s="173"/>
      <c r="E43" s="173"/>
      <c r="F43" s="173"/>
      <c r="G43" s="173"/>
    </row>
    <row r="44" spans="1:7">
      <c r="A44" s="172" t="s">
        <v>1510</v>
      </c>
      <c r="B44" s="172" t="s">
        <v>178</v>
      </c>
      <c r="C44" s="172"/>
      <c r="D44" s="173"/>
      <c r="E44" s="173"/>
      <c r="F44" s="173"/>
      <c r="G44" s="173"/>
    </row>
    <row r="45" spans="1:7">
      <c r="A45" s="172" t="s">
        <v>1510</v>
      </c>
      <c r="B45" s="172" t="s">
        <v>43</v>
      </c>
      <c r="C45" s="172"/>
      <c r="D45" s="173"/>
      <c r="E45" s="173"/>
      <c r="F45" s="173"/>
      <c r="G45" s="173"/>
    </row>
    <row r="46" spans="1:7">
      <c r="A46" s="172" t="s">
        <v>1511</v>
      </c>
      <c r="B46" s="172" t="s">
        <v>1512</v>
      </c>
      <c r="C46" s="172"/>
      <c r="D46" s="173"/>
      <c r="E46" s="173"/>
      <c r="F46" s="173"/>
      <c r="G46" s="173"/>
    </row>
    <row r="47" spans="1:7" ht="37.5">
      <c r="A47" s="387" t="s">
        <v>1513</v>
      </c>
      <c r="B47" s="387" t="s">
        <v>57</v>
      </c>
      <c r="C47" s="379"/>
      <c r="D47" s="387"/>
      <c r="E47" s="173"/>
      <c r="F47" s="173"/>
      <c r="G47" s="173"/>
    </row>
    <row r="48" spans="1:7" ht="37.5">
      <c r="A48" s="387" t="s">
        <v>1514</v>
      </c>
      <c r="B48" s="387" t="s">
        <v>1214</v>
      </c>
      <c r="C48" s="379"/>
      <c r="D48" s="387"/>
      <c r="E48" s="380"/>
      <c r="F48" s="381"/>
    </row>
    <row r="49" spans="1:4" ht="37.5">
      <c r="A49" s="387" t="s">
        <v>1515</v>
      </c>
      <c r="B49" s="387" t="s">
        <v>1213</v>
      </c>
      <c r="C49" s="379"/>
      <c r="D49" s="388"/>
    </row>
    <row r="50" spans="1:4" ht="56.25">
      <c r="A50" s="387" t="s">
        <v>1516</v>
      </c>
      <c r="B50" s="387" t="s">
        <v>1524</v>
      </c>
      <c r="C50" s="379"/>
      <c r="D50" s="388"/>
    </row>
    <row r="51" spans="1:4" ht="37.5">
      <c r="A51" s="387" t="s">
        <v>1517</v>
      </c>
      <c r="B51" s="387" t="s">
        <v>70</v>
      </c>
      <c r="C51" s="379"/>
      <c r="D51" s="388"/>
    </row>
    <row r="52" spans="1:4" ht="56.25">
      <c r="A52" s="387" t="s">
        <v>1518</v>
      </c>
      <c r="B52" s="387" t="s">
        <v>1519</v>
      </c>
      <c r="C52" s="379"/>
      <c r="D52" s="388"/>
    </row>
    <row r="53" spans="1:4" ht="37.5">
      <c r="A53" s="387" t="s">
        <v>1520</v>
      </c>
      <c r="B53" s="387" t="s">
        <v>1525</v>
      </c>
      <c r="C53" s="379"/>
      <c r="D53" s="388"/>
    </row>
    <row r="54" spans="1:4" ht="37.5">
      <c r="A54" s="387" t="s">
        <v>1521</v>
      </c>
      <c r="B54" s="387" t="s">
        <v>1526</v>
      </c>
      <c r="C54" s="379"/>
      <c r="D54" s="388"/>
    </row>
    <row r="55" spans="1:4" ht="37.5">
      <c r="A55" s="389" t="s">
        <v>1522</v>
      </c>
      <c r="B55" s="387" t="s">
        <v>872</v>
      </c>
      <c r="C55" s="379"/>
      <c r="D55" s="388"/>
    </row>
    <row r="56" spans="1:4" ht="37.5">
      <c r="A56" s="389" t="s">
        <v>1523</v>
      </c>
      <c r="B56" s="387" t="s">
        <v>1301</v>
      </c>
      <c r="C56" s="379"/>
      <c r="D56" s="388"/>
    </row>
    <row r="57" spans="1:4">
      <c r="A57" s="390" t="s">
        <v>1527</v>
      </c>
      <c r="B57" s="391" t="s">
        <v>1472</v>
      </c>
      <c r="C57" s="379"/>
      <c r="D57" s="388"/>
    </row>
    <row r="58" spans="1:4" ht="37.5">
      <c r="A58" s="386" t="s">
        <v>1528</v>
      </c>
      <c r="B58" s="165" t="s">
        <v>1529</v>
      </c>
      <c r="C58" s="379"/>
      <c r="D58" s="381"/>
    </row>
    <row r="59" spans="1:4" ht="37.5">
      <c r="A59" s="386" t="s">
        <v>1530</v>
      </c>
      <c r="B59" s="165" t="s">
        <v>1529</v>
      </c>
      <c r="C59" s="379"/>
      <c r="D59" s="381"/>
    </row>
    <row r="60" spans="1:4">
      <c r="A60" s="386" t="s">
        <v>1531</v>
      </c>
      <c r="B60" s="165" t="s">
        <v>1532</v>
      </c>
      <c r="C60" s="379"/>
      <c r="D60" s="381"/>
    </row>
    <row r="61" spans="1:4">
      <c r="A61" s="386" t="s">
        <v>1533</v>
      </c>
      <c r="B61" s="165" t="s">
        <v>1532</v>
      </c>
      <c r="C61" s="379"/>
      <c r="D61" s="381"/>
    </row>
    <row r="62" spans="1:4" ht="37.5">
      <c r="A62" s="386" t="s">
        <v>1534</v>
      </c>
      <c r="B62" s="165" t="s">
        <v>1532</v>
      </c>
      <c r="C62" s="379"/>
      <c r="D62" s="381"/>
    </row>
    <row r="63" spans="1:4">
      <c r="A63" s="386" t="s">
        <v>1535</v>
      </c>
      <c r="B63" s="165" t="s">
        <v>1532</v>
      </c>
      <c r="C63" s="379"/>
      <c r="D63" s="381"/>
    </row>
    <row r="64" spans="1:4">
      <c r="A64" s="386" t="s">
        <v>1536</v>
      </c>
      <c r="B64" s="165" t="s">
        <v>1532</v>
      </c>
      <c r="C64" s="381"/>
      <c r="D64" s="381"/>
    </row>
    <row r="65" spans="1:4">
      <c r="A65" s="386" t="s">
        <v>1537</v>
      </c>
      <c r="B65" s="165" t="s">
        <v>1532</v>
      </c>
      <c r="C65" s="381"/>
      <c r="D65" s="381"/>
    </row>
    <row r="66" spans="1:4">
      <c r="A66" s="386" t="s">
        <v>1538</v>
      </c>
      <c r="B66" s="165" t="s">
        <v>1539</v>
      </c>
      <c r="C66" s="381"/>
      <c r="D66" s="381"/>
    </row>
    <row r="67" spans="1:4">
      <c r="A67" s="386" t="s">
        <v>1540</v>
      </c>
      <c r="B67" s="165" t="s">
        <v>1539</v>
      </c>
      <c r="C67" s="381"/>
      <c r="D67" s="381"/>
    </row>
    <row r="68" spans="1:4">
      <c r="A68" s="386" t="s">
        <v>1541</v>
      </c>
      <c r="B68" s="165" t="s">
        <v>1542</v>
      </c>
      <c r="C68" s="381"/>
      <c r="D68" s="381"/>
    </row>
    <row r="69" spans="1:4">
      <c r="A69" s="386" t="s">
        <v>1543</v>
      </c>
      <c r="B69" s="165" t="s">
        <v>516</v>
      </c>
      <c r="C69" s="381"/>
      <c r="D69" s="381"/>
    </row>
    <row r="70" spans="1:4">
      <c r="A70" s="386" t="s">
        <v>1544</v>
      </c>
      <c r="B70" s="165" t="s">
        <v>516</v>
      </c>
      <c r="C70" s="381"/>
      <c r="D70" s="381"/>
    </row>
    <row r="71" spans="1:4">
      <c r="A71" s="386" t="s">
        <v>1545</v>
      </c>
      <c r="B71" s="165" t="s">
        <v>516</v>
      </c>
      <c r="C71" s="381"/>
      <c r="D71" s="381"/>
    </row>
    <row r="72" spans="1:4">
      <c r="A72" s="386" t="s">
        <v>1546</v>
      </c>
      <c r="B72" s="165" t="s">
        <v>1547</v>
      </c>
      <c r="C72" s="381"/>
      <c r="D72" s="381"/>
    </row>
    <row r="73" spans="1:4" ht="21" customHeight="1">
      <c r="A73" s="386" t="s">
        <v>1548</v>
      </c>
      <c r="B73" s="165" t="s">
        <v>1549</v>
      </c>
      <c r="C73" s="381"/>
      <c r="D73" s="381"/>
    </row>
    <row r="74" spans="1:4">
      <c r="A74" s="386" t="s">
        <v>1551</v>
      </c>
      <c r="B74" s="386" t="s">
        <v>1550</v>
      </c>
      <c r="C74" s="381"/>
      <c r="D74" s="381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zoomScale="60" zoomScaleNormal="62" workbookViewId="0">
      <selection activeCell="A2" sqref="A2:G2"/>
    </sheetView>
  </sheetViews>
  <sheetFormatPr defaultRowHeight="15"/>
  <cols>
    <col min="1" max="1" width="60.85546875" style="452" customWidth="1"/>
    <col min="2" max="2" width="30.28515625" style="452" customWidth="1"/>
    <col min="3" max="3" width="39.140625" style="452" customWidth="1"/>
    <col min="4" max="4" width="9.140625" style="452"/>
    <col min="5" max="7" width="0" style="452" hidden="1" customWidth="1"/>
  </cols>
  <sheetData>
    <row r="1" spans="1:7">
      <c r="A1" s="446" t="s">
        <v>79</v>
      </c>
      <c r="B1" s="456"/>
      <c r="C1" s="456"/>
      <c r="D1" s="456"/>
      <c r="E1" s="456"/>
      <c r="F1" s="456"/>
      <c r="G1" s="456"/>
    </row>
    <row r="2" spans="1:7">
      <c r="A2" s="444" t="s">
        <v>77</v>
      </c>
      <c r="B2" s="456"/>
      <c r="C2" s="456"/>
      <c r="D2" s="456"/>
      <c r="E2" s="456"/>
      <c r="F2" s="456"/>
      <c r="G2" s="456"/>
    </row>
    <row r="3" spans="1:7">
      <c r="A3" s="446" t="s">
        <v>1655</v>
      </c>
      <c r="B3" s="457"/>
      <c r="C3" s="457"/>
      <c r="D3" s="457"/>
      <c r="E3" s="457"/>
      <c r="F3" s="457"/>
      <c r="G3" s="457"/>
    </row>
    <row r="4" spans="1:7">
      <c r="A4" s="447"/>
      <c r="B4" s="453"/>
      <c r="C4" s="453"/>
      <c r="D4" s="453"/>
      <c r="E4" s="453"/>
      <c r="F4" s="453"/>
      <c r="G4" s="453"/>
    </row>
    <row r="5" spans="1:7">
      <c r="A5" s="451" t="s">
        <v>0</v>
      </c>
      <c r="B5" s="451" t="s">
        <v>1</v>
      </c>
      <c r="C5" s="451" t="s">
        <v>2</v>
      </c>
      <c r="D5" s="451" t="s">
        <v>3</v>
      </c>
      <c r="E5" s="451" t="s">
        <v>49</v>
      </c>
      <c r="F5" s="451"/>
      <c r="G5" s="451"/>
    </row>
    <row r="6" spans="1:7">
      <c r="A6" s="451"/>
      <c r="B6" s="451"/>
      <c r="C6" s="451"/>
      <c r="D6" s="451"/>
      <c r="E6" s="451"/>
      <c r="F6" s="451"/>
      <c r="G6" s="451"/>
    </row>
    <row r="7" spans="1:7">
      <c r="A7" s="451"/>
      <c r="B7" s="451"/>
      <c r="C7" s="451"/>
      <c r="D7" s="451"/>
      <c r="E7" s="451"/>
      <c r="F7" s="451"/>
      <c r="G7" s="451"/>
    </row>
    <row r="8" spans="1:7">
      <c r="A8" s="451"/>
      <c r="B8" s="451"/>
      <c r="C8" s="451"/>
      <c r="D8" s="451"/>
      <c r="E8" s="160" t="s">
        <v>50</v>
      </c>
      <c r="F8" s="160" t="s">
        <v>51</v>
      </c>
      <c r="G8" s="160" t="s">
        <v>52</v>
      </c>
    </row>
    <row r="9" spans="1:7">
      <c r="A9" s="454" t="s">
        <v>1629</v>
      </c>
      <c r="B9" s="160" t="s">
        <v>5</v>
      </c>
      <c r="C9" s="160" t="s">
        <v>1630</v>
      </c>
      <c r="D9" s="160">
        <f t="shared" ref="D9:D27" si="0">E9+F9+G9</f>
        <v>31</v>
      </c>
      <c r="E9" s="160">
        <v>9</v>
      </c>
      <c r="F9" s="160">
        <v>13</v>
      </c>
      <c r="G9" s="160">
        <v>9</v>
      </c>
    </row>
    <row r="10" spans="1:7">
      <c r="A10" s="454" t="s">
        <v>1631</v>
      </c>
      <c r="B10" s="160" t="s">
        <v>5</v>
      </c>
      <c r="C10" s="160" t="s">
        <v>1632</v>
      </c>
      <c r="D10" s="160">
        <f t="shared" si="0"/>
        <v>22</v>
      </c>
      <c r="E10" s="160">
        <v>22</v>
      </c>
      <c r="F10" s="160"/>
      <c r="G10" s="160"/>
    </row>
    <row r="11" spans="1:7">
      <c r="A11" s="454" t="s">
        <v>1633</v>
      </c>
      <c r="B11" s="160" t="s">
        <v>5</v>
      </c>
      <c r="C11" s="160" t="s">
        <v>11</v>
      </c>
      <c r="D11" s="160">
        <f t="shared" si="0"/>
        <v>30</v>
      </c>
      <c r="E11" s="160">
        <v>8</v>
      </c>
      <c r="F11" s="160">
        <v>15</v>
      </c>
      <c r="G11" s="160">
        <v>7</v>
      </c>
    </row>
    <row r="12" spans="1:7">
      <c r="A12" s="454" t="s">
        <v>1634</v>
      </c>
      <c r="B12" s="160" t="s">
        <v>1077</v>
      </c>
      <c r="C12" s="160" t="s">
        <v>23</v>
      </c>
      <c r="D12" s="160">
        <f t="shared" si="0"/>
        <v>9</v>
      </c>
      <c r="E12" s="160"/>
      <c r="F12" s="160">
        <v>4</v>
      </c>
      <c r="G12" s="160">
        <v>5</v>
      </c>
    </row>
    <row r="13" spans="1:7">
      <c r="A13" s="454" t="s">
        <v>1634</v>
      </c>
      <c r="B13" s="160" t="s">
        <v>544</v>
      </c>
      <c r="C13" s="160"/>
      <c r="D13" s="160">
        <f t="shared" si="0"/>
        <v>0</v>
      </c>
      <c r="E13" s="160"/>
      <c r="F13" s="160"/>
      <c r="G13" s="160"/>
    </row>
    <row r="14" spans="1:7">
      <c r="A14" s="454" t="s">
        <v>1174</v>
      </c>
      <c r="B14" s="160" t="s">
        <v>1635</v>
      </c>
      <c r="C14" s="160" t="s">
        <v>18</v>
      </c>
      <c r="D14" s="160">
        <f t="shared" si="0"/>
        <v>13</v>
      </c>
      <c r="E14" s="160">
        <v>3</v>
      </c>
      <c r="F14" s="160">
        <v>3</v>
      </c>
      <c r="G14" s="160">
        <v>7</v>
      </c>
    </row>
    <row r="15" spans="1:7">
      <c r="A15" s="454"/>
      <c r="B15" s="160" t="s">
        <v>1556</v>
      </c>
      <c r="C15" s="160"/>
      <c r="D15" s="160">
        <f t="shared" si="0"/>
        <v>0</v>
      </c>
      <c r="E15" s="160"/>
      <c r="F15" s="160"/>
      <c r="G15" s="160"/>
    </row>
    <row r="16" spans="1:7">
      <c r="A16" s="454" t="s">
        <v>1636</v>
      </c>
      <c r="B16" s="160" t="s">
        <v>1637</v>
      </c>
      <c r="C16" s="160" t="s">
        <v>38</v>
      </c>
      <c r="D16" s="160">
        <f t="shared" si="0"/>
        <v>9</v>
      </c>
      <c r="E16" s="160"/>
      <c r="F16" s="160">
        <v>7</v>
      </c>
      <c r="G16" s="160">
        <v>2</v>
      </c>
    </row>
    <row r="17" spans="1:7">
      <c r="A17" s="454" t="s">
        <v>1638</v>
      </c>
      <c r="B17" s="160" t="s">
        <v>5</v>
      </c>
      <c r="C17" s="160" t="s">
        <v>1639</v>
      </c>
      <c r="D17" s="160">
        <f t="shared" si="0"/>
        <v>29</v>
      </c>
      <c r="E17" s="160">
        <v>20</v>
      </c>
      <c r="F17" s="160">
        <v>4</v>
      </c>
      <c r="G17" s="160">
        <v>5</v>
      </c>
    </row>
    <row r="18" spans="1:7">
      <c r="A18" s="454" t="s">
        <v>1640</v>
      </c>
      <c r="B18" s="160" t="s">
        <v>64</v>
      </c>
      <c r="C18" s="160" t="s">
        <v>35</v>
      </c>
      <c r="D18" s="160">
        <f t="shared" si="0"/>
        <v>9</v>
      </c>
      <c r="E18" s="160"/>
      <c r="F18" s="160">
        <v>7</v>
      </c>
      <c r="G18" s="160">
        <v>2</v>
      </c>
    </row>
    <row r="19" spans="1:7">
      <c r="A19" s="454" t="s">
        <v>1641</v>
      </c>
      <c r="B19" s="160" t="s">
        <v>1642</v>
      </c>
      <c r="C19" s="160" t="s">
        <v>6</v>
      </c>
      <c r="D19" s="160">
        <f t="shared" si="0"/>
        <v>17</v>
      </c>
      <c r="E19" s="160">
        <v>17</v>
      </c>
      <c r="F19" s="160"/>
      <c r="G19" s="160"/>
    </row>
    <row r="20" spans="1:7">
      <c r="A20" s="454" t="s">
        <v>1643</v>
      </c>
      <c r="B20" s="160" t="s">
        <v>5</v>
      </c>
      <c r="C20" s="160" t="s">
        <v>23</v>
      </c>
      <c r="D20" s="160">
        <f t="shared" si="0"/>
        <v>28</v>
      </c>
      <c r="E20" s="160"/>
      <c r="F20" s="160">
        <v>22</v>
      </c>
      <c r="G20" s="160">
        <v>6</v>
      </c>
    </row>
    <row r="21" spans="1:7" ht="39" customHeight="1">
      <c r="A21" s="454" t="s">
        <v>1644</v>
      </c>
      <c r="B21" s="160" t="s">
        <v>5</v>
      </c>
      <c r="C21" s="160" t="s">
        <v>1645</v>
      </c>
      <c r="D21" s="160">
        <f t="shared" si="0"/>
        <v>29</v>
      </c>
      <c r="E21" s="160"/>
      <c r="F21" s="160">
        <v>19</v>
      </c>
      <c r="G21" s="160">
        <v>10</v>
      </c>
    </row>
    <row r="22" spans="1:7">
      <c r="A22" s="454" t="s">
        <v>1646</v>
      </c>
      <c r="B22" s="160" t="s">
        <v>1647</v>
      </c>
      <c r="C22" s="160" t="s">
        <v>16</v>
      </c>
      <c r="D22" s="160">
        <f t="shared" si="0"/>
        <v>7</v>
      </c>
      <c r="E22" s="160"/>
      <c r="F22" s="160">
        <v>5</v>
      </c>
      <c r="G22" s="160">
        <v>2</v>
      </c>
    </row>
    <row r="23" spans="1:7">
      <c r="A23" s="454" t="s">
        <v>1648</v>
      </c>
      <c r="B23" s="160" t="s">
        <v>5</v>
      </c>
      <c r="C23" s="160" t="s">
        <v>19</v>
      </c>
      <c r="D23" s="160">
        <f t="shared" si="0"/>
        <v>17</v>
      </c>
      <c r="E23" s="160"/>
      <c r="F23" s="160">
        <v>12</v>
      </c>
      <c r="G23" s="160">
        <v>5</v>
      </c>
    </row>
    <row r="24" spans="1:7">
      <c r="A24" s="454" t="s">
        <v>1649</v>
      </c>
      <c r="B24" s="160" t="s">
        <v>5</v>
      </c>
      <c r="C24" s="160" t="s">
        <v>40</v>
      </c>
      <c r="D24" s="160">
        <f t="shared" si="0"/>
        <v>31</v>
      </c>
      <c r="E24" s="160"/>
      <c r="F24" s="160">
        <v>22</v>
      </c>
      <c r="G24" s="160">
        <v>9</v>
      </c>
    </row>
    <row r="25" spans="1:7">
      <c r="A25" s="454" t="s">
        <v>1650</v>
      </c>
      <c r="B25" s="160" t="s">
        <v>5</v>
      </c>
      <c r="C25" s="160" t="s">
        <v>18</v>
      </c>
      <c r="D25" s="160">
        <f t="shared" si="0"/>
        <v>26</v>
      </c>
      <c r="E25" s="160">
        <v>9</v>
      </c>
      <c r="F25" s="160">
        <v>14</v>
      </c>
      <c r="G25" s="160">
        <v>3</v>
      </c>
    </row>
    <row r="26" spans="1:7">
      <c r="A26" s="454" t="s">
        <v>1651</v>
      </c>
      <c r="B26" s="160" t="s">
        <v>5</v>
      </c>
      <c r="C26" s="160" t="s">
        <v>6</v>
      </c>
      <c r="D26" s="160">
        <f t="shared" si="0"/>
        <v>19</v>
      </c>
      <c r="E26" s="160">
        <v>19</v>
      </c>
      <c r="F26" s="160"/>
      <c r="G26" s="160"/>
    </row>
    <row r="27" spans="1:7">
      <c r="A27" s="454" t="s">
        <v>1652</v>
      </c>
      <c r="B27" s="160" t="s">
        <v>1653</v>
      </c>
      <c r="C27" s="160" t="s">
        <v>1654</v>
      </c>
      <c r="D27" s="160">
        <f t="shared" si="0"/>
        <v>9</v>
      </c>
      <c r="E27" s="160"/>
      <c r="F27" s="160">
        <v>9</v>
      </c>
      <c r="G27" s="160"/>
    </row>
    <row r="28" spans="1:7">
      <c r="A28" s="454" t="s">
        <v>1656</v>
      </c>
      <c r="B28" s="160" t="s">
        <v>57</v>
      </c>
      <c r="C28" s="160"/>
      <c r="D28" s="160"/>
      <c r="E28" s="160"/>
      <c r="F28" s="160"/>
      <c r="G28" s="160"/>
    </row>
    <row r="29" spans="1:7" ht="30">
      <c r="A29" s="454" t="s">
        <v>1633</v>
      </c>
      <c r="B29" s="160" t="s">
        <v>1396</v>
      </c>
      <c r="C29" s="160"/>
      <c r="D29" s="160"/>
      <c r="E29" s="160"/>
      <c r="F29" s="160"/>
      <c r="G29" s="160"/>
    </row>
    <row r="30" spans="1:7" ht="30">
      <c r="A30" s="454" t="s">
        <v>1646</v>
      </c>
      <c r="B30" s="160" t="s">
        <v>1657</v>
      </c>
      <c r="C30" s="160"/>
      <c r="D30" s="160"/>
      <c r="E30" s="160"/>
      <c r="F30" s="160"/>
      <c r="G30" s="160"/>
    </row>
    <row r="31" spans="1:7" ht="30">
      <c r="A31" s="455" t="s">
        <v>1650</v>
      </c>
      <c r="B31" s="160" t="s">
        <v>1398</v>
      </c>
      <c r="C31" s="160"/>
      <c r="D31" s="160"/>
      <c r="E31" s="160"/>
      <c r="F31" s="160"/>
      <c r="G31" s="160"/>
    </row>
    <row r="32" spans="1:7" ht="30">
      <c r="A32" s="160" t="s">
        <v>1658</v>
      </c>
      <c r="B32" s="160" t="s">
        <v>1661</v>
      </c>
      <c r="C32" s="160"/>
      <c r="D32" s="160"/>
      <c r="E32" s="160"/>
      <c r="F32" s="160"/>
      <c r="G32" s="160"/>
    </row>
    <row r="33" spans="1:7" ht="45">
      <c r="A33" s="448" t="s">
        <v>1659</v>
      </c>
      <c r="B33" s="160" t="s">
        <v>1662</v>
      </c>
      <c r="C33" s="160"/>
      <c r="D33" s="160"/>
      <c r="E33" s="160"/>
      <c r="F33" s="160"/>
      <c r="G33" s="160"/>
    </row>
    <row r="34" spans="1:7">
      <c r="A34" s="160" t="s">
        <v>1660</v>
      </c>
      <c r="B34" s="160" t="s">
        <v>1663</v>
      </c>
      <c r="C34" s="160"/>
      <c r="D34" s="160"/>
      <c r="E34" s="160"/>
      <c r="F34" s="160"/>
      <c r="G34" s="160"/>
    </row>
    <row r="35" spans="1:7">
      <c r="A35" s="160" t="s">
        <v>1656</v>
      </c>
      <c r="B35" s="160" t="s">
        <v>1664</v>
      </c>
      <c r="C35" s="160"/>
      <c r="D35" s="160"/>
      <c r="E35" s="160"/>
      <c r="F35" s="160"/>
      <c r="G35" s="160"/>
    </row>
    <row r="36" spans="1:7">
      <c r="A36" s="160" t="s">
        <v>1174</v>
      </c>
      <c r="B36" s="160" t="s">
        <v>1665</v>
      </c>
      <c r="C36" s="160"/>
      <c r="D36" s="160"/>
      <c r="E36" s="160"/>
      <c r="F36" s="160"/>
      <c r="G36" s="160"/>
    </row>
    <row r="37" spans="1:7">
      <c r="A37" s="160" t="s">
        <v>1641</v>
      </c>
      <c r="B37" s="160" t="s">
        <v>1666</v>
      </c>
      <c r="C37" s="160"/>
      <c r="D37" s="449"/>
      <c r="E37" s="448"/>
      <c r="F37" s="448"/>
      <c r="G37" s="448"/>
    </row>
    <row r="38" spans="1:7">
      <c r="A38" s="160" t="s">
        <v>1646</v>
      </c>
      <c r="B38" s="160" t="s">
        <v>1667</v>
      </c>
      <c r="C38" s="160"/>
      <c r="D38" s="160"/>
      <c r="E38" s="160"/>
      <c r="F38" s="448"/>
      <c r="G38" s="448"/>
    </row>
    <row r="39" spans="1:7">
      <c r="A39" s="160" t="s">
        <v>1668</v>
      </c>
      <c r="B39" s="160" t="s">
        <v>438</v>
      </c>
      <c r="C39" s="160"/>
      <c r="D39" s="160"/>
      <c r="E39" s="160"/>
      <c r="F39" s="448"/>
      <c r="G39" s="448"/>
    </row>
    <row r="40" spans="1:7">
      <c r="A40" s="160" t="s">
        <v>1669</v>
      </c>
      <c r="B40" s="160" t="s">
        <v>438</v>
      </c>
      <c r="C40" s="160"/>
      <c r="D40" s="160"/>
      <c r="E40" s="160"/>
      <c r="F40" s="448"/>
      <c r="G40" s="448"/>
    </row>
    <row r="41" spans="1:7">
      <c r="A41" s="160" t="s">
        <v>1670</v>
      </c>
      <c r="B41" s="160" t="s">
        <v>438</v>
      </c>
      <c r="C41" s="160"/>
      <c r="D41" s="160"/>
      <c r="E41" s="450"/>
      <c r="F41" s="448"/>
      <c r="G41" s="448"/>
    </row>
    <row r="42" spans="1:7">
      <c r="A42" s="160" t="s">
        <v>1671</v>
      </c>
      <c r="B42" s="160" t="s">
        <v>98</v>
      </c>
      <c r="C42" s="160"/>
      <c r="D42" s="160"/>
      <c r="E42" s="450"/>
      <c r="F42" s="448"/>
      <c r="G42" s="448"/>
    </row>
    <row r="43" spans="1:7">
      <c r="A43" s="160" t="s">
        <v>1672</v>
      </c>
      <c r="B43" s="160" t="s">
        <v>100</v>
      </c>
      <c r="C43" s="160"/>
      <c r="D43" s="448"/>
      <c r="E43" s="448"/>
      <c r="F43" s="448"/>
      <c r="G43" s="448"/>
    </row>
    <row r="44" spans="1:7">
      <c r="A44" s="160" t="s">
        <v>1673</v>
      </c>
      <c r="B44" s="160" t="s">
        <v>682</v>
      </c>
      <c r="C44" s="160"/>
      <c r="D44" s="448"/>
      <c r="E44" s="448"/>
      <c r="F44" s="448"/>
      <c r="G44" s="448"/>
    </row>
    <row r="45" spans="1:7">
      <c r="A45" s="160" t="s">
        <v>1674</v>
      </c>
      <c r="B45" s="160" t="s">
        <v>436</v>
      </c>
      <c r="C45" s="160"/>
      <c r="D45" s="448"/>
      <c r="E45" s="448"/>
      <c r="F45" s="448"/>
      <c r="G45" s="448"/>
    </row>
    <row r="46" spans="1:7">
      <c r="A46" s="160" t="s">
        <v>1675</v>
      </c>
      <c r="B46" s="160" t="s">
        <v>436</v>
      </c>
      <c r="C46" s="160"/>
      <c r="D46" s="448"/>
      <c r="E46" s="448"/>
      <c r="F46" s="448"/>
      <c r="G46" s="448"/>
    </row>
    <row r="47" spans="1:7">
      <c r="A47" s="160" t="s">
        <v>1676</v>
      </c>
      <c r="B47" s="160" t="s">
        <v>436</v>
      </c>
      <c r="C47" s="160"/>
      <c r="D47" s="448"/>
      <c r="E47" s="448"/>
      <c r="F47" s="448"/>
      <c r="G47" s="448"/>
    </row>
    <row r="48" spans="1:7">
      <c r="A48" s="160" t="s">
        <v>1677</v>
      </c>
      <c r="B48" s="160" t="s">
        <v>436</v>
      </c>
      <c r="C48" s="160"/>
      <c r="D48" s="448"/>
      <c r="E48" s="448"/>
      <c r="F48" s="448"/>
      <c r="G48" s="448"/>
    </row>
    <row r="49" spans="1:7">
      <c r="A49" s="160" t="s">
        <v>1678</v>
      </c>
      <c r="B49" s="160" t="s">
        <v>306</v>
      </c>
      <c r="C49" s="160"/>
      <c r="D49" s="448"/>
      <c r="E49" s="448"/>
      <c r="F49" s="448"/>
      <c r="G49" s="448"/>
    </row>
    <row r="50" spans="1:7" ht="30">
      <c r="A50" s="160" t="s">
        <v>1679</v>
      </c>
      <c r="B50" s="160" t="s">
        <v>1681</v>
      </c>
      <c r="C50" s="160"/>
      <c r="D50" s="448"/>
      <c r="E50" s="448"/>
      <c r="F50" s="448"/>
      <c r="G50" s="448"/>
    </row>
    <row r="51" spans="1:7">
      <c r="A51" s="160" t="s">
        <v>1680</v>
      </c>
      <c r="B51" s="160" t="s">
        <v>1682</v>
      </c>
      <c r="C51" s="160"/>
      <c r="D51" s="448"/>
      <c r="E51" s="448"/>
      <c r="F51" s="448"/>
      <c r="G51" s="448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62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22"/>
  <sheetViews>
    <sheetView view="pageBreakPreview" topLeftCell="A4" zoomScale="60" workbookViewId="0">
      <selection activeCell="C14" sqref="C14"/>
    </sheetView>
  </sheetViews>
  <sheetFormatPr defaultRowHeight="15"/>
  <cols>
    <col min="1" max="1" width="33.85546875" customWidth="1"/>
    <col min="2" max="2" width="24" customWidth="1"/>
    <col min="3" max="3" width="16.28515625" customWidth="1"/>
    <col min="5" max="7" width="0" hidden="1" customWidth="1"/>
  </cols>
  <sheetData>
    <row r="1" spans="1:7">
      <c r="A1" s="249" t="s">
        <v>79</v>
      </c>
      <c r="B1" s="288"/>
      <c r="C1" s="288"/>
      <c r="D1" s="288"/>
      <c r="E1" s="288"/>
      <c r="F1" s="288"/>
      <c r="G1" s="288"/>
    </row>
    <row r="2" spans="1:7">
      <c r="A2" s="251" t="s">
        <v>77</v>
      </c>
      <c r="B2" s="288"/>
      <c r="C2" s="288"/>
      <c r="D2" s="288"/>
      <c r="E2" s="288"/>
      <c r="F2" s="288"/>
      <c r="G2" s="288"/>
    </row>
    <row r="3" spans="1:7">
      <c r="A3" s="252" t="s">
        <v>1558</v>
      </c>
      <c r="B3" s="289"/>
      <c r="C3" s="289"/>
      <c r="D3" s="289"/>
      <c r="E3" s="289"/>
      <c r="F3" s="289"/>
      <c r="G3" s="289"/>
    </row>
    <row r="4" spans="1:7">
      <c r="A4" s="254"/>
      <c r="B4" s="288"/>
      <c r="C4" s="288"/>
      <c r="D4" s="288"/>
      <c r="E4" s="288"/>
      <c r="F4" s="288"/>
      <c r="G4" s="288"/>
    </row>
    <row r="5" spans="1:7">
      <c r="A5" s="271" t="s">
        <v>0</v>
      </c>
      <c r="B5" s="290" t="s">
        <v>1</v>
      </c>
      <c r="C5" s="290" t="s">
        <v>2</v>
      </c>
      <c r="D5" s="271" t="s">
        <v>3</v>
      </c>
      <c r="E5" s="274" t="s">
        <v>49</v>
      </c>
      <c r="F5" s="275"/>
      <c r="G5" s="276"/>
    </row>
    <row r="6" spans="1:7">
      <c r="A6" s="272"/>
      <c r="B6" s="291"/>
      <c r="C6" s="291"/>
      <c r="D6" s="272"/>
      <c r="E6" s="277"/>
      <c r="F6" s="278"/>
      <c r="G6" s="279"/>
    </row>
    <row r="7" spans="1:7">
      <c r="A7" s="272"/>
      <c r="B7" s="291"/>
      <c r="C7" s="291"/>
      <c r="D7" s="272"/>
      <c r="E7" s="280"/>
      <c r="F7" s="281"/>
      <c r="G7" s="282"/>
    </row>
    <row r="8" spans="1:7">
      <c r="A8" s="273"/>
      <c r="B8" s="292"/>
      <c r="C8" s="292"/>
      <c r="D8" s="273"/>
      <c r="E8" s="139" t="s">
        <v>50</v>
      </c>
      <c r="F8" s="139" t="s">
        <v>51</v>
      </c>
      <c r="G8" s="139" t="s">
        <v>52</v>
      </c>
    </row>
    <row r="9" spans="1:7" ht="71.25">
      <c r="A9" s="152" t="s">
        <v>1552</v>
      </c>
      <c r="B9" s="152" t="s">
        <v>1553</v>
      </c>
      <c r="C9" s="152" t="s">
        <v>842</v>
      </c>
      <c r="D9" s="146">
        <f t="shared" ref="D9:D16" si="0">E9+F9+G9</f>
        <v>19</v>
      </c>
      <c r="E9" s="146">
        <v>19</v>
      </c>
      <c r="F9" s="139"/>
      <c r="G9" s="139"/>
    </row>
    <row r="10" spans="1:7" ht="42.75">
      <c r="A10" s="152" t="s">
        <v>1554</v>
      </c>
      <c r="B10" s="152" t="s">
        <v>997</v>
      </c>
      <c r="C10" s="152" t="s">
        <v>842</v>
      </c>
      <c r="D10" s="146">
        <f t="shared" si="0"/>
        <v>20.5</v>
      </c>
      <c r="E10" s="146">
        <v>20.5</v>
      </c>
      <c r="F10" s="139"/>
      <c r="G10" s="139"/>
    </row>
    <row r="11" spans="1:7" ht="42.75">
      <c r="A11" s="152" t="s">
        <v>1555</v>
      </c>
      <c r="B11" s="152" t="s">
        <v>59</v>
      </c>
      <c r="C11" s="152" t="s">
        <v>423</v>
      </c>
      <c r="D11" s="146">
        <f t="shared" si="0"/>
        <v>5</v>
      </c>
      <c r="E11" s="146">
        <v>5</v>
      </c>
      <c r="F11" s="139"/>
      <c r="G11" s="139"/>
    </row>
    <row r="12" spans="1:7" ht="28.5">
      <c r="A12" s="152" t="s">
        <v>1555</v>
      </c>
      <c r="B12" s="1" t="s">
        <v>1556</v>
      </c>
      <c r="C12" s="1"/>
      <c r="D12" s="146">
        <f t="shared" si="0"/>
        <v>0</v>
      </c>
      <c r="E12" s="146"/>
      <c r="F12" s="139"/>
      <c r="G12" s="139"/>
    </row>
    <row r="13" spans="1:7" ht="28.5">
      <c r="A13" s="153" t="s">
        <v>1557</v>
      </c>
      <c r="B13" s="152" t="s">
        <v>438</v>
      </c>
      <c r="C13" s="152"/>
      <c r="D13" s="146">
        <f t="shared" si="0"/>
        <v>0</v>
      </c>
      <c r="E13" s="146"/>
      <c r="F13" s="139"/>
      <c r="G13" s="139"/>
    </row>
    <row r="14" spans="1:7" ht="28.5">
      <c r="A14" s="153" t="s">
        <v>199</v>
      </c>
      <c r="B14" s="152" t="s">
        <v>5</v>
      </c>
      <c r="C14" s="152" t="s">
        <v>11</v>
      </c>
      <c r="D14" s="146">
        <f t="shared" si="0"/>
        <v>4</v>
      </c>
      <c r="E14" s="146">
        <v>4</v>
      </c>
      <c r="F14" s="139"/>
      <c r="G14" s="139"/>
    </row>
    <row r="15" spans="1:7">
      <c r="A15" s="153" t="s">
        <v>199</v>
      </c>
      <c r="B15" s="152" t="s">
        <v>5</v>
      </c>
      <c r="C15" s="152" t="s">
        <v>1168</v>
      </c>
      <c r="D15" s="146">
        <f t="shared" si="0"/>
        <v>0.5</v>
      </c>
      <c r="E15" s="146">
        <v>0.5</v>
      </c>
      <c r="F15" s="139"/>
      <c r="G15" s="139"/>
    </row>
    <row r="16" spans="1:7">
      <c r="A16" s="153" t="s">
        <v>199</v>
      </c>
      <c r="B16" s="152" t="s">
        <v>5</v>
      </c>
      <c r="C16" s="146" t="s">
        <v>16</v>
      </c>
      <c r="D16" s="146">
        <f t="shared" si="0"/>
        <v>2</v>
      </c>
      <c r="E16" s="146">
        <v>2</v>
      </c>
      <c r="F16" s="139"/>
      <c r="G16" s="139"/>
    </row>
    <row r="17" spans="1:7" ht="25.5">
      <c r="A17" s="15" t="s">
        <v>1559</v>
      </c>
      <c r="B17" s="17" t="s">
        <v>1560</v>
      </c>
      <c r="C17" s="13"/>
      <c r="D17" s="139"/>
      <c r="E17" s="139"/>
      <c r="F17" s="139"/>
      <c r="G17" s="139"/>
    </row>
    <row r="18" spans="1:7" ht="25.5">
      <c r="A18" s="15" t="s">
        <v>1555</v>
      </c>
      <c r="B18" s="17" t="s">
        <v>1561</v>
      </c>
      <c r="C18" s="13"/>
      <c r="D18" s="139"/>
      <c r="E18" s="139"/>
      <c r="F18" s="139"/>
      <c r="G18" s="139"/>
    </row>
    <row r="19" spans="1:7" ht="25.5">
      <c r="A19" s="15" t="s">
        <v>198</v>
      </c>
      <c r="B19" s="17" t="s">
        <v>1562</v>
      </c>
      <c r="C19" s="13"/>
      <c r="D19" s="139"/>
      <c r="E19" s="139"/>
      <c r="F19" s="139"/>
      <c r="G19" s="139"/>
    </row>
    <row r="20" spans="1:7">
      <c r="A20" s="393" t="s">
        <v>198</v>
      </c>
      <c r="B20" s="152" t="s">
        <v>5</v>
      </c>
      <c r="C20" s="152" t="s">
        <v>1224</v>
      </c>
      <c r="D20" s="139"/>
      <c r="E20" s="139"/>
      <c r="F20" s="139"/>
      <c r="G20" s="139"/>
    </row>
    <row r="21" spans="1:7" ht="28.5">
      <c r="A21" s="392" t="s">
        <v>1557</v>
      </c>
      <c r="B21" s="392" t="s">
        <v>438</v>
      </c>
      <c r="C21" s="13"/>
      <c r="D21" s="139"/>
      <c r="E21" s="139"/>
      <c r="F21" s="139"/>
      <c r="G21" s="139"/>
    </row>
    <row r="22" spans="1:7">
      <c r="A22" s="394" t="s">
        <v>831</v>
      </c>
      <c r="B22" s="394" t="s">
        <v>438</v>
      </c>
      <c r="C22" s="13"/>
      <c r="D22" s="139"/>
      <c r="E22" s="139"/>
      <c r="F22" s="139"/>
      <c r="G22" s="139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64"/>
  <sheetViews>
    <sheetView view="pageBreakPreview" zoomScale="60" workbookViewId="0">
      <selection activeCell="C33" sqref="C33"/>
    </sheetView>
  </sheetViews>
  <sheetFormatPr defaultRowHeight="15"/>
  <cols>
    <col min="1" max="1" width="38.5703125" style="417" customWidth="1"/>
    <col min="2" max="2" width="38.140625" style="417" customWidth="1"/>
    <col min="3" max="3" width="39.85546875" style="417" customWidth="1"/>
    <col min="4" max="4" width="9.140625" style="417"/>
    <col min="5" max="7" width="0" style="14" hidden="1" customWidth="1"/>
  </cols>
  <sheetData>
    <row r="1" spans="1:7">
      <c r="A1" s="433" t="s">
        <v>79</v>
      </c>
      <c r="B1" s="434"/>
      <c r="C1" s="434"/>
      <c r="D1" s="434"/>
      <c r="E1" s="434"/>
      <c r="F1" s="434"/>
      <c r="G1" s="434"/>
    </row>
    <row r="2" spans="1:7">
      <c r="A2" s="435" t="s">
        <v>77</v>
      </c>
      <c r="B2" s="434"/>
      <c r="C2" s="434"/>
      <c r="D2" s="434"/>
      <c r="E2" s="434"/>
      <c r="F2" s="434"/>
      <c r="G2" s="434"/>
    </row>
    <row r="3" spans="1:7">
      <c r="A3" s="436" t="s">
        <v>1604</v>
      </c>
      <c r="B3" s="437"/>
      <c r="C3" s="437"/>
      <c r="D3" s="437"/>
      <c r="E3" s="437"/>
      <c r="F3" s="437"/>
      <c r="G3" s="437"/>
    </row>
    <row r="4" spans="1:7">
      <c r="A4" s="438"/>
      <c r="B4" s="434"/>
      <c r="C4" s="434"/>
      <c r="D4" s="434"/>
      <c r="E4" s="434"/>
      <c r="F4" s="434"/>
      <c r="G4" s="434"/>
    </row>
    <row r="5" spans="1:7">
      <c r="A5" s="396" t="s">
        <v>0</v>
      </c>
      <c r="B5" s="396" t="s">
        <v>1</v>
      </c>
      <c r="C5" s="396" t="s">
        <v>2</v>
      </c>
      <c r="D5" s="396" t="s">
        <v>3</v>
      </c>
      <c r="E5" s="419" t="s">
        <v>49</v>
      </c>
      <c r="F5" s="420"/>
      <c r="G5" s="421"/>
    </row>
    <row r="6" spans="1:7">
      <c r="A6" s="397"/>
      <c r="B6" s="397"/>
      <c r="C6" s="397"/>
      <c r="D6" s="397"/>
      <c r="E6" s="422"/>
      <c r="F6" s="418"/>
      <c r="G6" s="423"/>
    </row>
    <row r="7" spans="1:7">
      <c r="A7" s="397"/>
      <c r="B7" s="397"/>
      <c r="C7" s="397"/>
      <c r="D7" s="397"/>
      <c r="E7" s="424"/>
      <c r="F7" s="425"/>
      <c r="G7" s="426"/>
    </row>
    <row r="8" spans="1:7">
      <c r="A8" s="398"/>
      <c r="B8" s="398"/>
      <c r="C8" s="398"/>
      <c r="D8" s="398"/>
      <c r="E8" s="401" t="s">
        <v>50</v>
      </c>
      <c r="F8" s="401" t="s">
        <v>51</v>
      </c>
      <c r="G8" s="401" t="s">
        <v>52</v>
      </c>
    </row>
    <row r="9" spans="1:7" ht="15.75">
      <c r="A9" s="147" t="s">
        <v>1563</v>
      </c>
      <c r="B9" s="147" t="s">
        <v>53</v>
      </c>
      <c r="C9" s="155" t="s">
        <v>23</v>
      </c>
      <c r="D9" s="155">
        <f>E9+F9+G9</f>
        <v>26</v>
      </c>
      <c r="E9" s="401"/>
      <c r="F9" s="401">
        <v>14</v>
      </c>
      <c r="G9" s="401">
        <v>12</v>
      </c>
    </row>
    <row r="10" spans="1:7" ht="15.75">
      <c r="A10" s="147" t="s">
        <v>1564</v>
      </c>
      <c r="B10" s="147" t="s">
        <v>53</v>
      </c>
      <c r="C10" s="155" t="s">
        <v>6</v>
      </c>
      <c r="D10" s="155">
        <f t="shared" ref="D10:D29" si="0">E10+F10+G10</f>
        <v>21</v>
      </c>
      <c r="E10" s="401">
        <v>21</v>
      </c>
      <c r="F10" s="401"/>
      <c r="G10" s="401"/>
    </row>
    <row r="11" spans="1:7" ht="15.75">
      <c r="A11" s="147" t="s">
        <v>1565</v>
      </c>
      <c r="B11" s="147" t="s">
        <v>53</v>
      </c>
      <c r="C11" s="155" t="s">
        <v>29</v>
      </c>
      <c r="D11" s="155">
        <f t="shared" si="0"/>
        <v>24</v>
      </c>
      <c r="E11" s="401">
        <v>3</v>
      </c>
      <c r="F11" s="401">
        <v>15</v>
      </c>
      <c r="G11" s="401">
        <v>6</v>
      </c>
    </row>
    <row r="12" spans="1:7" ht="15.75">
      <c r="A12" s="147" t="s">
        <v>1566</v>
      </c>
      <c r="B12" s="147" t="s">
        <v>1567</v>
      </c>
      <c r="C12" s="155" t="s">
        <v>35</v>
      </c>
      <c r="D12" s="155">
        <f t="shared" si="0"/>
        <v>14</v>
      </c>
      <c r="E12" s="401"/>
      <c r="F12" s="401">
        <v>10</v>
      </c>
      <c r="G12" s="401">
        <v>4</v>
      </c>
    </row>
    <row r="13" spans="1:7" ht="15.75">
      <c r="A13" s="147" t="s">
        <v>1568</v>
      </c>
      <c r="B13" s="147" t="s">
        <v>1569</v>
      </c>
      <c r="C13" s="155" t="s">
        <v>1609</v>
      </c>
      <c r="D13" s="155">
        <f t="shared" si="0"/>
        <v>9</v>
      </c>
      <c r="E13" s="401">
        <v>8</v>
      </c>
      <c r="F13" s="401">
        <v>1</v>
      </c>
      <c r="G13" s="401"/>
    </row>
    <row r="14" spans="1:7" ht="15.75">
      <c r="A14" s="147" t="s">
        <v>1570</v>
      </c>
      <c r="B14" s="147" t="s">
        <v>5</v>
      </c>
      <c r="C14" s="155" t="s">
        <v>6</v>
      </c>
      <c r="D14" s="155">
        <f t="shared" si="0"/>
        <v>19</v>
      </c>
      <c r="E14" s="401">
        <v>19</v>
      </c>
      <c r="F14" s="401"/>
      <c r="G14" s="401"/>
    </row>
    <row r="15" spans="1:7" ht="15.75">
      <c r="A15" s="147" t="s">
        <v>1571</v>
      </c>
      <c r="B15" s="147" t="s">
        <v>1572</v>
      </c>
      <c r="C15" s="155" t="s">
        <v>40</v>
      </c>
      <c r="D15" s="155">
        <f t="shared" si="0"/>
        <v>22</v>
      </c>
      <c r="E15" s="401"/>
      <c r="F15" s="401">
        <v>22</v>
      </c>
      <c r="G15" s="401"/>
    </row>
    <row r="16" spans="1:7" ht="15.75">
      <c r="A16" s="238" t="s">
        <v>1573</v>
      </c>
      <c r="B16" s="147" t="s">
        <v>1290</v>
      </c>
      <c r="C16" s="410" t="s">
        <v>570</v>
      </c>
      <c r="D16" s="155">
        <f t="shared" si="0"/>
        <v>0</v>
      </c>
      <c r="E16" s="428"/>
      <c r="F16" s="427"/>
      <c r="G16" s="427"/>
    </row>
    <row r="17" spans="1:7" ht="28.5">
      <c r="A17" s="62" t="s">
        <v>1574</v>
      </c>
      <c r="B17" s="147" t="s">
        <v>5</v>
      </c>
      <c r="C17" s="411" t="s">
        <v>1575</v>
      </c>
      <c r="D17" s="155">
        <f t="shared" si="0"/>
        <v>28</v>
      </c>
      <c r="E17" s="429">
        <v>6</v>
      </c>
      <c r="F17" s="429">
        <v>10</v>
      </c>
      <c r="G17" s="429">
        <v>12</v>
      </c>
    </row>
    <row r="18" spans="1:7" ht="15.75">
      <c r="A18" s="62" t="s">
        <v>1576</v>
      </c>
      <c r="B18" s="147" t="s">
        <v>5</v>
      </c>
      <c r="C18" s="411" t="s">
        <v>1577</v>
      </c>
      <c r="D18" s="155">
        <f t="shared" si="0"/>
        <v>24</v>
      </c>
      <c r="E18" s="429">
        <v>24</v>
      </c>
      <c r="F18" s="429"/>
      <c r="G18" s="429"/>
    </row>
    <row r="19" spans="1:7" ht="31.5">
      <c r="A19" s="62" t="s">
        <v>1578</v>
      </c>
      <c r="B19" s="147" t="s">
        <v>5</v>
      </c>
      <c r="C19" s="411" t="s">
        <v>11</v>
      </c>
      <c r="D19" s="155">
        <f t="shared" si="0"/>
        <v>30</v>
      </c>
      <c r="E19" s="429">
        <v>8</v>
      </c>
      <c r="F19" s="429">
        <v>15</v>
      </c>
      <c r="G19" s="429">
        <v>7</v>
      </c>
    </row>
    <row r="20" spans="1:7" ht="15.75">
      <c r="A20" s="62" t="s">
        <v>1579</v>
      </c>
      <c r="B20" s="147" t="s">
        <v>1580</v>
      </c>
      <c r="C20" s="411" t="s">
        <v>1581</v>
      </c>
      <c r="D20" s="155">
        <f t="shared" si="0"/>
        <v>9</v>
      </c>
      <c r="E20" s="429"/>
      <c r="F20" s="429">
        <v>5</v>
      </c>
      <c r="G20" s="429">
        <v>4</v>
      </c>
    </row>
    <row r="21" spans="1:7" ht="31.5">
      <c r="A21" s="62" t="s">
        <v>1582</v>
      </c>
      <c r="B21" s="147" t="s">
        <v>1583</v>
      </c>
      <c r="C21" s="411" t="s">
        <v>45</v>
      </c>
      <c r="D21" s="155">
        <f t="shared" si="0"/>
        <v>4</v>
      </c>
      <c r="E21" s="429"/>
      <c r="F21" s="429">
        <v>4</v>
      </c>
      <c r="G21" s="429"/>
    </row>
    <row r="22" spans="1:7" ht="15.75">
      <c r="A22" s="62" t="s">
        <v>1584</v>
      </c>
      <c r="B22" s="147" t="s">
        <v>15</v>
      </c>
      <c r="C22" s="411" t="s">
        <v>1585</v>
      </c>
      <c r="D22" s="155">
        <f t="shared" si="0"/>
        <v>9</v>
      </c>
      <c r="E22" s="429">
        <v>8</v>
      </c>
      <c r="F22" s="429">
        <v>1</v>
      </c>
      <c r="G22" s="429"/>
    </row>
    <row r="23" spans="1:7" ht="15.75">
      <c r="A23" s="62" t="s">
        <v>1586</v>
      </c>
      <c r="B23" s="147" t="s">
        <v>5</v>
      </c>
      <c r="C23" s="411" t="s">
        <v>18</v>
      </c>
      <c r="D23" s="155">
        <f t="shared" si="0"/>
        <v>26</v>
      </c>
      <c r="E23" s="429">
        <v>6</v>
      </c>
      <c r="F23" s="429">
        <v>18</v>
      </c>
      <c r="G23" s="429">
        <v>2</v>
      </c>
    </row>
    <row r="24" spans="1:7" ht="31.5">
      <c r="A24" s="147" t="s">
        <v>1587</v>
      </c>
      <c r="B24" s="147" t="s">
        <v>5</v>
      </c>
      <c r="C24" s="411" t="s">
        <v>1588</v>
      </c>
      <c r="D24" s="155">
        <f t="shared" si="0"/>
        <v>9</v>
      </c>
      <c r="E24" s="429">
        <v>2</v>
      </c>
      <c r="F24" s="429">
        <v>5</v>
      </c>
      <c r="G24" s="429">
        <v>2</v>
      </c>
    </row>
    <row r="25" spans="1:7" ht="15.75">
      <c r="A25" s="147" t="s">
        <v>1589</v>
      </c>
      <c r="B25" s="147" t="s">
        <v>5</v>
      </c>
      <c r="C25" s="411" t="s">
        <v>853</v>
      </c>
      <c r="D25" s="155">
        <f t="shared" si="0"/>
        <v>25</v>
      </c>
      <c r="E25" s="429"/>
      <c r="F25" s="429">
        <v>17</v>
      </c>
      <c r="G25" s="429">
        <v>8</v>
      </c>
    </row>
    <row r="26" spans="1:7" ht="15.75">
      <c r="A26" s="147" t="s">
        <v>1590</v>
      </c>
      <c r="B26" s="147" t="s">
        <v>1591</v>
      </c>
      <c r="C26" s="411" t="s">
        <v>24</v>
      </c>
      <c r="D26" s="155">
        <f t="shared" si="0"/>
        <v>1</v>
      </c>
      <c r="E26" s="429"/>
      <c r="F26" s="429">
        <v>1</v>
      </c>
      <c r="G26" s="429"/>
    </row>
    <row r="27" spans="1:7" ht="15.75">
      <c r="A27" s="147" t="s">
        <v>1592</v>
      </c>
      <c r="B27" s="147" t="s">
        <v>1593</v>
      </c>
      <c r="C27" s="411" t="s">
        <v>16</v>
      </c>
      <c r="D27" s="155">
        <f t="shared" si="0"/>
        <v>9</v>
      </c>
      <c r="E27" s="429">
        <v>2</v>
      </c>
      <c r="F27" s="429">
        <v>5</v>
      </c>
      <c r="G27" s="429">
        <v>2</v>
      </c>
    </row>
    <row r="28" spans="1:7" ht="15.75">
      <c r="A28" s="147" t="s">
        <v>1594</v>
      </c>
      <c r="B28" s="147" t="s">
        <v>53</v>
      </c>
      <c r="C28" s="411" t="s">
        <v>1595</v>
      </c>
      <c r="D28" s="155">
        <f t="shared" si="0"/>
        <v>9</v>
      </c>
      <c r="E28" s="429"/>
      <c r="F28" s="429">
        <v>7</v>
      </c>
      <c r="G28" s="429">
        <v>2</v>
      </c>
    </row>
    <row r="29" spans="1:7" ht="15.75">
      <c r="A29" s="147" t="s">
        <v>1596</v>
      </c>
      <c r="B29" s="147" t="s">
        <v>53</v>
      </c>
      <c r="C29" s="411" t="s">
        <v>40</v>
      </c>
      <c r="D29" s="155">
        <f t="shared" si="0"/>
        <v>17</v>
      </c>
      <c r="E29" s="429"/>
      <c r="F29" s="429">
        <v>6</v>
      </c>
      <c r="G29" s="429">
        <v>11</v>
      </c>
    </row>
    <row r="30" spans="1:7">
      <c r="A30" s="4" t="s">
        <v>1597</v>
      </c>
      <c r="B30" s="4" t="s">
        <v>1598</v>
      </c>
      <c r="C30" s="4"/>
      <c r="D30" s="155"/>
      <c r="E30" s="401"/>
      <c r="F30" s="401"/>
      <c r="G30" s="401"/>
    </row>
    <row r="31" spans="1:7">
      <c r="A31" s="3" t="s">
        <v>1599</v>
      </c>
      <c r="B31" s="3" t="s">
        <v>1396</v>
      </c>
      <c r="C31" s="4"/>
      <c r="D31" s="155"/>
      <c r="E31" s="401"/>
      <c r="F31" s="401"/>
      <c r="G31" s="401"/>
    </row>
    <row r="32" spans="1:7">
      <c r="A32" s="3" t="s">
        <v>1573</v>
      </c>
      <c r="B32" s="4" t="s">
        <v>1398</v>
      </c>
      <c r="C32" s="3"/>
      <c r="D32" s="155"/>
      <c r="E32" s="401"/>
      <c r="F32" s="401"/>
      <c r="G32" s="401"/>
    </row>
    <row r="33" spans="1:7">
      <c r="A33" s="4" t="s">
        <v>1600</v>
      </c>
      <c r="B33" s="4" t="s">
        <v>70</v>
      </c>
      <c r="C33" s="155"/>
      <c r="D33" s="155"/>
      <c r="E33" s="401"/>
      <c r="F33" s="401"/>
      <c r="G33" s="401"/>
    </row>
    <row r="34" spans="1:7">
      <c r="A34" s="4" t="s">
        <v>1601</v>
      </c>
      <c r="B34" s="4" t="s">
        <v>70</v>
      </c>
      <c r="C34" s="155"/>
      <c r="D34" s="155"/>
      <c r="E34" s="401"/>
      <c r="F34" s="401"/>
      <c r="G34" s="401"/>
    </row>
    <row r="35" spans="1:7">
      <c r="A35" s="3" t="s">
        <v>1573</v>
      </c>
      <c r="B35" s="4" t="s">
        <v>1455</v>
      </c>
      <c r="C35" s="155"/>
      <c r="D35" s="155"/>
      <c r="E35" s="401"/>
      <c r="F35" s="401"/>
      <c r="G35" s="401"/>
    </row>
    <row r="36" spans="1:7">
      <c r="A36" s="4" t="s">
        <v>1597</v>
      </c>
      <c r="B36" s="4" t="s">
        <v>75</v>
      </c>
      <c r="C36" s="8"/>
      <c r="D36" s="155"/>
      <c r="E36" s="401"/>
      <c r="F36" s="401"/>
      <c r="G36" s="401"/>
    </row>
    <row r="37" spans="1:7">
      <c r="A37" s="4" t="s">
        <v>1602</v>
      </c>
      <c r="B37" s="4" t="s">
        <v>1603</v>
      </c>
      <c r="C37" s="8"/>
      <c r="D37" s="155"/>
      <c r="E37" s="401"/>
      <c r="F37" s="401"/>
      <c r="G37" s="401"/>
    </row>
    <row r="38" spans="1:7">
      <c r="A38" s="10" t="s">
        <v>1605</v>
      </c>
      <c r="B38" s="392" t="s">
        <v>5</v>
      </c>
      <c r="C38" s="392" t="s">
        <v>1606</v>
      </c>
      <c r="D38" s="155"/>
      <c r="E38" s="401"/>
      <c r="F38" s="401"/>
      <c r="G38" s="401"/>
    </row>
    <row r="39" spans="1:7">
      <c r="A39" s="3" t="s">
        <v>1573</v>
      </c>
      <c r="B39" s="127" t="s">
        <v>5</v>
      </c>
      <c r="C39" s="127" t="s">
        <v>18</v>
      </c>
      <c r="D39" s="155"/>
      <c r="E39" s="401"/>
      <c r="F39" s="401"/>
      <c r="G39" s="401"/>
    </row>
    <row r="40" spans="1:7">
      <c r="A40" s="3" t="s">
        <v>1607</v>
      </c>
      <c r="B40" s="127" t="s">
        <v>53</v>
      </c>
      <c r="C40" s="127" t="s">
        <v>18</v>
      </c>
      <c r="D40" s="155"/>
      <c r="E40" s="401"/>
      <c r="F40" s="401"/>
      <c r="G40" s="401"/>
    </row>
    <row r="41" spans="1:7">
      <c r="A41" s="3" t="s">
        <v>1579</v>
      </c>
      <c r="B41" s="127" t="s">
        <v>5</v>
      </c>
      <c r="C41" s="127" t="s">
        <v>1608</v>
      </c>
      <c r="D41" s="413"/>
      <c r="E41" s="414"/>
      <c r="F41" s="414"/>
      <c r="G41" s="414"/>
    </row>
    <row r="42" spans="1:7">
      <c r="A42" s="3" t="s">
        <v>1579</v>
      </c>
      <c r="B42" s="127" t="s">
        <v>5</v>
      </c>
      <c r="C42" s="127" t="s">
        <v>857</v>
      </c>
      <c r="D42" s="413"/>
      <c r="E42" s="414"/>
      <c r="F42" s="414"/>
      <c r="G42" s="414"/>
    </row>
    <row r="43" spans="1:7">
      <c r="A43" s="439" t="s">
        <v>1570</v>
      </c>
      <c r="B43" s="439" t="s">
        <v>100</v>
      </c>
      <c r="C43" s="3"/>
      <c r="D43" s="413"/>
      <c r="E43" s="414"/>
      <c r="F43" s="414"/>
      <c r="G43" s="414"/>
    </row>
    <row r="44" spans="1:7">
      <c r="A44" s="440" t="s">
        <v>1610</v>
      </c>
      <c r="B44" s="440" t="s">
        <v>438</v>
      </c>
      <c r="C44" s="400"/>
      <c r="D44" s="3"/>
      <c r="E44" s="405"/>
      <c r="F44" s="414"/>
    </row>
    <row r="45" spans="1:7">
      <c r="A45" s="440" t="s">
        <v>1611</v>
      </c>
      <c r="B45" s="440" t="s">
        <v>1626</v>
      </c>
      <c r="C45" s="400"/>
      <c r="D45" s="3"/>
      <c r="E45" s="405"/>
      <c r="F45" s="414"/>
    </row>
    <row r="46" spans="1:7">
      <c r="A46" s="440" t="s">
        <v>1612</v>
      </c>
      <c r="B46" s="440" t="s">
        <v>1627</v>
      </c>
      <c r="C46" s="400"/>
      <c r="D46" s="3"/>
      <c r="E46" s="405"/>
      <c r="F46" s="414"/>
    </row>
    <row r="47" spans="1:7">
      <c r="A47" s="440" t="s">
        <v>1613</v>
      </c>
      <c r="B47" s="441" t="s">
        <v>1628</v>
      </c>
      <c r="C47" s="400"/>
      <c r="D47" s="3"/>
      <c r="E47" s="405"/>
      <c r="F47" s="414"/>
    </row>
    <row r="48" spans="1:7">
      <c r="A48" s="440" t="s">
        <v>1614</v>
      </c>
      <c r="B48" s="441" t="s">
        <v>1626</v>
      </c>
      <c r="C48" s="400"/>
      <c r="D48" s="3"/>
      <c r="E48" s="432"/>
      <c r="F48" s="414"/>
    </row>
    <row r="49" spans="1:6">
      <c r="A49" s="440" t="s">
        <v>1615</v>
      </c>
      <c r="B49" s="441" t="s">
        <v>526</v>
      </c>
      <c r="C49" s="400"/>
      <c r="D49" s="3"/>
      <c r="E49" s="432"/>
      <c r="F49" s="414"/>
    </row>
    <row r="50" spans="1:6">
      <c r="A50" s="440" t="s">
        <v>1616</v>
      </c>
      <c r="B50" s="441" t="s">
        <v>1626</v>
      </c>
      <c r="C50" s="400"/>
      <c r="D50" s="416"/>
    </row>
    <row r="51" spans="1:6">
      <c r="A51" s="440" t="s">
        <v>1617</v>
      </c>
      <c r="B51" s="441" t="s">
        <v>1626</v>
      </c>
      <c r="C51" s="400"/>
      <c r="D51" s="416"/>
    </row>
    <row r="52" spans="1:6">
      <c r="A52" s="440" t="s">
        <v>1618</v>
      </c>
      <c r="B52" s="441" t="s">
        <v>1112</v>
      </c>
      <c r="C52" s="400"/>
      <c r="D52" s="416"/>
    </row>
    <row r="53" spans="1:6">
      <c r="A53" s="440" t="s">
        <v>1619</v>
      </c>
      <c r="B53" s="441" t="s">
        <v>438</v>
      </c>
      <c r="C53" s="400"/>
      <c r="D53" s="416"/>
    </row>
    <row r="54" spans="1:6">
      <c r="A54" s="440" t="s">
        <v>1620</v>
      </c>
      <c r="B54" s="441" t="s">
        <v>438</v>
      </c>
      <c r="C54" s="400"/>
      <c r="D54" s="416"/>
    </row>
    <row r="55" spans="1:6">
      <c r="A55" s="440" t="s">
        <v>1590</v>
      </c>
      <c r="B55" s="442" t="s">
        <v>1117</v>
      </c>
      <c r="C55" s="400"/>
      <c r="D55" s="416"/>
    </row>
    <row r="56" spans="1:6">
      <c r="A56" s="440" t="s">
        <v>1621</v>
      </c>
      <c r="B56" s="441" t="s">
        <v>306</v>
      </c>
      <c r="C56" s="400"/>
      <c r="D56" s="416"/>
    </row>
    <row r="57" spans="1:6">
      <c r="A57" s="440" t="s">
        <v>1622</v>
      </c>
      <c r="B57" s="442" t="s">
        <v>682</v>
      </c>
      <c r="C57" s="400"/>
      <c r="D57" s="416"/>
    </row>
    <row r="58" spans="1:6">
      <c r="A58" s="440" t="s">
        <v>1602</v>
      </c>
      <c r="B58" s="441" t="s">
        <v>424</v>
      </c>
      <c r="C58" s="400"/>
      <c r="D58" s="416"/>
    </row>
    <row r="59" spans="1:6">
      <c r="A59" s="439" t="s">
        <v>1623</v>
      </c>
      <c r="B59" s="442" t="s">
        <v>310</v>
      </c>
      <c r="C59" s="400"/>
      <c r="D59" s="416"/>
    </row>
    <row r="60" spans="1:6">
      <c r="A60" s="439" t="s">
        <v>1624</v>
      </c>
      <c r="B60" s="442" t="s">
        <v>1626</v>
      </c>
      <c r="C60" s="400"/>
      <c r="D60" s="416"/>
    </row>
    <row r="61" spans="1:6">
      <c r="A61" s="439" t="s">
        <v>1625</v>
      </c>
      <c r="B61" s="442" t="s">
        <v>526</v>
      </c>
      <c r="C61" s="400"/>
      <c r="D61" s="416"/>
    </row>
    <row r="62" spans="1:6" ht="15.75">
      <c r="A62" s="62"/>
      <c r="B62" s="62"/>
      <c r="C62" s="400"/>
      <c r="D62" s="416"/>
    </row>
    <row r="63" spans="1:6" ht="15.75">
      <c r="A63" s="62"/>
      <c r="B63" s="62"/>
      <c r="C63" s="400"/>
      <c r="D63" s="416"/>
    </row>
    <row r="64" spans="1:6" ht="15.75">
      <c r="A64" s="62"/>
      <c r="B64" s="62"/>
      <c r="C64" s="400"/>
      <c r="D64" s="416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8"/>
  <sheetViews>
    <sheetView view="pageBreakPreview" zoomScale="60" workbookViewId="0">
      <selection sqref="A1:G78"/>
    </sheetView>
  </sheetViews>
  <sheetFormatPr defaultRowHeight="15.75"/>
  <cols>
    <col min="1" max="1" width="44.85546875" style="41" customWidth="1"/>
    <col min="2" max="2" width="22.5703125" style="41" customWidth="1"/>
    <col min="3" max="3" width="30.140625" style="41" customWidth="1"/>
    <col min="4" max="4" width="9.5703125" style="6" customWidth="1"/>
    <col min="5" max="7" width="0" style="6" hidden="1" customWidth="1"/>
    <col min="8" max="8" width="9.140625" style="6"/>
  </cols>
  <sheetData>
    <row r="1" spans="1:7" ht="15" customHeight="1">
      <c r="A1" s="249" t="s">
        <v>79</v>
      </c>
      <c r="B1" s="250"/>
      <c r="C1" s="250"/>
      <c r="D1" s="250"/>
      <c r="E1" s="250"/>
      <c r="F1" s="250"/>
      <c r="G1" s="250"/>
    </row>
    <row r="2" spans="1:7" ht="15" customHeight="1">
      <c r="A2" s="251" t="s">
        <v>77</v>
      </c>
      <c r="B2" s="250"/>
      <c r="C2" s="250"/>
      <c r="D2" s="250"/>
      <c r="E2" s="250"/>
      <c r="F2" s="250"/>
      <c r="G2" s="250"/>
    </row>
    <row r="3" spans="1:7" ht="15" customHeight="1">
      <c r="A3" s="252" t="s">
        <v>478</v>
      </c>
      <c r="B3" s="253"/>
      <c r="C3" s="253"/>
      <c r="D3" s="253"/>
      <c r="E3" s="253"/>
      <c r="F3" s="253"/>
      <c r="G3" s="253"/>
    </row>
    <row r="4" spans="1:7" ht="15">
      <c r="A4" s="254"/>
      <c r="B4" s="250"/>
      <c r="C4" s="250"/>
      <c r="D4" s="250"/>
      <c r="E4" s="250"/>
      <c r="F4" s="250"/>
      <c r="G4" s="250"/>
    </row>
    <row r="5" spans="1:7" ht="15" customHeight="1">
      <c r="A5" s="258" t="s">
        <v>0</v>
      </c>
      <c r="B5" s="258" t="s">
        <v>1</v>
      </c>
      <c r="C5" s="258" t="s">
        <v>2</v>
      </c>
      <c r="D5" s="271" t="s">
        <v>3</v>
      </c>
      <c r="E5" s="274" t="s">
        <v>49</v>
      </c>
      <c r="F5" s="275"/>
      <c r="G5" s="276"/>
    </row>
    <row r="6" spans="1:7" ht="15" customHeight="1">
      <c r="A6" s="259"/>
      <c r="B6" s="259"/>
      <c r="C6" s="259"/>
      <c r="D6" s="272"/>
      <c r="E6" s="277"/>
      <c r="F6" s="278"/>
      <c r="G6" s="279"/>
    </row>
    <row r="7" spans="1:7" ht="15" customHeight="1">
      <c r="A7" s="259"/>
      <c r="B7" s="259"/>
      <c r="C7" s="259"/>
      <c r="D7" s="272"/>
      <c r="E7" s="280"/>
      <c r="F7" s="281"/>
      <c r="G7" s="282"/>
    </row>
    <row r="8" spans="1:7" ht="15" customHeight="1">
      <c r="A8" s="260"/>
      <c r="B8" s="260"/>
      <c r="C8" s="260"/>
      <c r="D8" s="273"/>
      <c r="E8" s="2" t="s">
        <v>50</v>
      </c>
      <c r="F8" s="2" t="s">
        <v>51</v>
      </c>
      <c r="G8" s="2" t="s">
        <v>52</v>
      </c>
    </row>
    <row r="9" spans="1:7" ht="16.5" customHeight="1">
      <c r="A9" s="52" t="s">
        <v>447</v>
      </c>
      <c r="B9" s="52" t="s">
        <v>53</v>
      </c>
      <c r="C9" s="52" t="s">
        <v>18</v>
      </c>
      <c r="D9" s="2">
        <f t="shared" ref="D9:D48" si="0">E9+F9+G9</f>
        <v>9</v>
      </c>
      <c r="E9" s="2">
        <v>5</v>
      </c>
      <c r="F9" s="2">
        <v>4</v>
      </c>
      <c r="G9" s="2">
        <v>0</v>
      </c>
    </row>
    <row r="10" spans="1:7">
      <c r="A10" s="52" t="s">
        <v>447</v>
      </c>
      <c r="B10" s="52" t="s">
        <v>15</v>
      </c>
      <c r="C10" s="52"/>
      <c r="D10" s="2">
        <f t="shared" si="0"/>
        <v>0</v>
      </c>
      <c r="E10" s="2"/>
      <c r="F10" s="2"/>
      <c r="G10" s="2"/>
    </row>
    <row r="11" spans="1:7" ht="14.25" customHeight="1">
      <c r="A11" s="52" t="s">
        <v>448</v>
      </c>
      <c r="B11" s="52" t="s">
        <v>5</v>
      </c>
      <c r="C11" s="52" t="s">
        <v>40</v>
      </c>
      <c r="D11" s="2">
        <f t="shared" si="0"/>
        <v>9</v>
      </c>
      <c r="E11" s="2">
        <v>0</v>
      </c>
      <c r="F11" s="2">
        <v>9</v>
      </c>
      <c r="G11" s="2">
        <v>0</v>
      </c>
    </row>
    <row r="12" spans="1:7">
      <c r="A12" s="52" t="s">
        <v>448</v>
      </c>
      <c r="B12" s="52" t="s">
        <v>8</v>
      </c>
      <c r="C12" s="52"/>
      <c r="D12" s="2">
        <f t="shared" si="0"/>
        <v>0</v>
      </c>
      <c r="E12" s="2"/>
      <c r="F12" s="2"/>
      <c r="G12" s="2"/>
    </row>
    <row r="13" spans="1:7" ht="17.25" customHeight="1">
      <c r="A13" s="52" t="s">
        <v>449</v>
      </c>
      <c r="B13" s="52" t="s">
        <v>5</v>
      </c>
      <c r="C13" s="52" t="s">
        <v>40</v>
      </c>
      <c r="D13" s="2">
        <f t="shared" si="0"/>
        <v>9</v>
      </c>
      <c r="E13" s="2">
        <v>0</v>
      </c>
      <c r="F13" s="2">
        <v>9</v>
      </c>
      <c r="G13" s="2">
        <v>0</v>
      </c>
    </row>
    <row r="14" spans="1:7">
      <c r="A14" s="52" t="s">
        <v>449</v>
      </c>
      <c r="B14" s="52" t="s">
        <v>479</v>
      </c>
      <c r="C14" s="52"/>
      <c r="D14" s="2">
        <f t="shared" si="0"/>
        <v>0</v>
      </c>
      <c r="E14" s="2"/>
      <c r="F14" s="2"/>
      <c r="G14" s="2"/>
    </row>
    <row r="15" spans="1:7">
      <c r="A15" s="52" t="s">
        <v>450</v>
      </c>
      <c r="B15" s="52" t="s">
        <v>5</v>
      </c>
      <c r="C15" s="52" t="s">
        <v>16</v>
      </c>
      <c r="D15" s="2">
        <f t="shared" si="0"/>
        <v>8</v>
      </c>
      <c r="E15" s="2">
        <v>1</v>
      </c>
      <c r="F15" s="2">
        <v>6</v>
      </c>
      <c r="G15" s="2">
        <v>1</v>
      </c>
    </row>
    <row r="16" spans="1:7">
      <c r="A16" s="52" t="s">
        <v>450</v>
      </c>
      <c r="B16" s="52" t="s">
        <v>168</v>
      </c>
      <c r="C16" s="52"/>
      <c r="D16" s="2">
        <f t="shared" si="0"/>
        <v>0</v>
      </c>
      <c r="E16" s="2"/>
      <c r="F16" s="2"/>
      <c r="G16" s="2"/>
    </row>
    <row r="17" spans="1:7" ht="16.5" customHeight="1">
      <c r="A17" s="52" t="s">
        <v>451</v>
      </c>
      <c r="B17" s="52" t="s">
        <v>165</v>
      </c>
      <c r="C17" s="52" t="s">
        <v>73</v>
      </c>
      <c r="D17" s="2">
        <f t="shared" si="0"/>
        <v>0</v>
      </c>
      <c r="E17" s="2">
        <v>0</v>
      </c>
      <c r="F17" s="2">
        <v>0</v>
      </c>
      <c r="G17" s="2">
        <v>0</v>
      </c>
    </row>
    <row r="18" spans="1:7" ht="19.5" customHeight="1">
      <c r="A18" s="52" t="s">
        <v>452</v>
      </c>
      <c r="B18" s="52" t="s">
        <v>5</v>
      </c>
      <c r="C18" s="52" t="s">
        <v>488</v>
      </c>
      <c r="D18" s="2">
        <f t="shared" si="0"/>
        <v>9</v>
      </c>
      <c r="E18" s="2">
        <v>0</v>
      </c>
      <c r="F18" s="2">
        <v>6</v>
      </c>
      <c r="G18" s="2">
        <v>3</v>
      </c>
    </row>
    <row r="19" spans="1:7">
      <c r="A19" s="52" t="s">
        <v>452</v>
      </c>
      <c r="B19" s="52" t="s">
        <v>43</v>
      </c>
      <c r="C19" s="52"/>
      <c r="D19" s="2">
        <f t="shared" si="0"/>
        <v>0</v>
      </c>
      <c r="E19" s="2"/>
      <c r="F19" s="2"/>
      <c r="G19" s="2"/>
    </row>
    <row r="20" spans="1:7">
      <c r="A20" s="52" t="s">
        <v>453</v>
      </c>
      <c r="B20" s="52" t="s">
        <v>53</v>
      </c>
      <c r="C20" s="52" t="s">
        <v>24</v>
      </c>
      <c r="D20" s="2">
        <f t="shared" si="0"/>
        <v>0</v>
      </c>
      <c r="E20" s="2"/>
      <c r="F20" s="2"/>
      <c r="G20" s="2"/>
    </row>
    <row r="21" spans="1:7">
      <c r="A21" s="52" t="s">
        <v>453</v>
      </c>
      <c r="B21" s="52" t="s">
        <v>480</v>
      </c>
      <c r="C21" s="52" t="s">
        <v>317</v>
      </c>
      <c r="D21" s="2">
        <f t="shared" si="0"/>
        <v>0</v>
      </c>
      <c r="E21" s="2"/>
      <c r="F21" s="2"/>
      <c r="G21" s="2"/>
    </row>
    <row r="22" spans="1:7">
      <c r="A22" s="52" t="s">
        <v>454</v>
      </c>
      <c r="B22" s="67" t="s">
        <v>178</v>
      </c>
      <c r="C22" s="52" t="s">
        <v>73</v>
      </c>
      <c r="D22" s="2">
        <f t="shared" si="0"/>
        <v>0</v>
      </c>
      <c r="E22" s="2">
        <v>0</v>
      </c>
      <c r="F22" s="2">
        <v>0</v>
      </c>
      <c r="G22" s="2">
        <v>0</v>
      </c>
    </row>
    <row r="23" spans="1:7">
      <c r="A23" s="52" t="s">
        <v>455</v>
      </c>
      <c r="B23" s="52" t="s">
        <v>5</v>
      </c>
      <c r="C23" s="52" t="s">
        <v>6</v>
      </c>
      <c r="D23" s="2">
        <f t="shared" si="0"/>
        <v>18</v>
      </c>
      <c r="E23" s="2">
        <v>18</v>
      </c>
      <c r="F23" s="68"/>
      <c r="G23" s="68"/>
    </row>
    <row r="24" spans="1:7">
      <c r="A24" s="52" t="s">
        <v>456</v>
      </c>
      <c r="B24" s="52" t="s">
        <v>5</v>
      </c>
      <c r="C24" s="52" t="s">
        <v>29</v>
      </c>
      <c r="D24" s="2">
        <f t="shared" si="0"/>
        <v>21</v>
      </c>
      <c r="E24" s="2">
        <v>3</v>
      </c>
      <c r="F24" s="2">
        <v>18</v>
      </c>
      <c r="G24" s="68"/>
    </row>
    <row r="25" spans="1:7" ht="15.75" customHeight="1">
      <c r="A25" s="270" t="s">
        <v>457</v>
      </c>
      <c r="B25" s="270" t="s">
        <v>5</v>
      </c>
      <c r="C25" s="270" t="s">
        <v>35</v>
      </c>
      <c r="D25" s="2">
        <f t="shared" si="0"/>
        <v>6</v>
      </c>
      <c r="E25" s="68"/>
      <c r="F25" s="2">
        <v>6</v>
      </c>
      <c r="G25" s="68"/>
    </row>
    <row r="26" spans="1:7" ht="15">
      <c r="A26" s="270"/>
      <c r="B26" s="270"/>
      <c r="C26" s="270"/>
      <c r="D26" s="2">
        <f t="shared" si="0"/>
        <v>0</v>
      </c>
      <c r="E26" s="68"/>
      <c r="F26" s="68"/>
      <c r="G26" s="68"/>
    </row>
    <row r="27" spans="1:7">
      <c r="A27" s="52" t="s">
        <v>458</v>
      </c>
      <c r="B27" s="52" t="s">
        <v>5</v>
      </c>
      <c r="C27" s="52" t="s">
        <v>6</v>
      </c>
      <c r="D27" s="2">
        <f t="shared" si="0"/>
        <v>19</v>
      </c>
      <c r="E27" s="2">
        <v>19</v>
      </c>
      <c r="F27" s="68"/>
      <c r="G27" s="68"/>
    </row>
    <row r="28" spans="1:7">
      <c r="A28" s="52" t="s">
        <v>459</v>
      </c>
      <c r="B28" s="52" t="s">
        <v>5</v>
      </c>
      <c r="C28" s="52" t="s">
        <v>6</v>
      </c>
      <c r="D28" s="2">
        <f t="shared" si="0"/>
        <v>20</v>
      </c>
      <c r="E28" s="2">
        <v>20</v>
      </c>
      <c r="F28" s="68"/>
      <c r="G28" s="68"/>
    </row>
    <row r="29" spans="1:7" ht="15.75" customHeight="1">
      <c r="A29" s="52" t="s">
        <v>460</v>
      </c>
      <c r="B29" s="52" t="s">
        <v>481</v>
      </c>
      <c r="C29" s="67" t="s">
        <v>73</v>
      </c>
      <c r="D29" s="2">
        <f t="shared" si="0"/>
        <v>0</v>
      </c>
      <c r="E29" s="68"/>
      <c r="F29" s="2"/>
      <c r="G29" s="43"/>
    </row>
    <row r="30" spans="1:7">
      <c r="A30" s="52" t="s">
        <v>461</v>
      </c>
      <c r="B30" s="52" t="s">
        <v>5</v>
      </c>
      <c r="C30" s="63" t="s">
        <v>23</v>
      </c>
      <c r="D30" s="2">
        <f t="shared" si="0"/>
        <v>20</v>
      </c>
      <c r="E30" s="68"/>
      <c r="F30" s="2">
        <v>16</v>
      </c>
      <c r="G30" s="2">
        <v>4</v>
      </c>
    </row>
    <row r="31" spans="1:7">
      <c r="A31" s="52" t="s">
        <v>462</v>
      </c>
      <c r="B31" s="52" t="s">
        <v>5</v>
      </c>
      <c r="C31" s="52" t="s">
        <v>18</v>
      </c>
      <c r="D31" s="2">
        <f t="shared" si="0"/>
        <v>23</v>
      </c>
      <c r="E31" s="2">
        <v>3</v>
      </c>
      <c r="F31" s="2">
        <v>15</v>
      </c>
      <c r="G31" s="2">
        <v>5</v>
      </c>
    </row>
    <row r="32" spans="1:7">
      <c r="A32" s="52" t="s">
        <v>463</v>
      </c>
      <c r="B32" s="52" t="s">
        <v>5</v>
      </c>
      <c r="C32" s="52" t="s">
        <v>35</v>
      </c>
      <c r="D32" s="2">
        <f t="shared" si="0"/>
        <v>22</v>
      </c>
      <c r="E32" s="2"/>
      <c r="F32" s="2">
        <v>16</v>
      </c>
      <c r="G32" s="2">
        <v>6</v>
      </c>
    </row>
    <row r="33" spans="1:7">
      <c r="A33" s="52" t="s">
        <v>464</v>
      </c>
      <c r="B33" s="52" t="s">
        <v>5</v>
      </c>
      <c r="C33" s="52" t="s">
        <v>489</v>
      </c>
      <c r="D33" s="2">
        <f t="shared" si="0"/>
        <v>19</v>
      </c>
      <c r="E33" s="2"/>
      <c r="F33" s="2">
        <v>16</v>
      </c>
      <c r="G33" s="2">
        <v>3</v>
      </c>
    </row>
    <row r="34" spans="1:7">
      <c r="A34" s="52" t="s">
        <v>465</v>
      </c>
      <c r="B34" s="52" t="s">
        <v>482</v>
      </c>
      <c r="C34" s="52" t="s">
        <v>490</v>
      </c>
      <c r="D34" s="2">
        <f t="shared" si="0"/>
        <v>28</v>
      </c>
      <c r="E34" s="2">
        <v>8</v>
      </c>
      <c r="F34" s="2">
        <v>18</v>
      </c>
      <c r="G34" s="2">
        <v>2</v>
      </c>
    </row>
    <row r="35" spans="1:7">
      <c r="A35" s="52" t="s">
        <v>466</v>
      </c>
      <c r="B35" s="52" t="s">
        <v>5</v>
      </c>
      <c r="C35" s="52" t="s">
        <v>6</v>
      </c>
      <c r="D35" s="2">
        <f t="shared" si="0"/>
        <v>20</v>
      </c>
      <c r="E35" s="2">
        <v>20</v>
      </c>
      <c r="F35" s="2"/>
      <c r="G35" s="2"/>
    </row>
    <row r="36" spans="1:7" ht="31.5">
      <c r="A36" s="52" t="s">
        <v>467</v>
      </c>
      <c r="B36" s="52" t="s">
        <v>483</v>
      </c>
      <c r="C36" s="52" t="s">
        <v>491</v>
      </c>
      <c r="D36" s="2">
        <f t="shared" si="0"/>
        <v>0</v>
      </c>
      <c r="E36" s="2"/>
      <c r="F36" s="2"/>
      <c r="G36" s="2"/>
    </row>
    <row r="37" spans="1:7">
      <c r="A37" s="52" t="s">
        <v>142</v>
      </c>
      <c r="B37" s="52" t="s">
        <v>5</v>
      </c>
      <c r="C37" s="67" t="s">
        <v>492</v>
      </c>
      <c r="D37" s="2">
        <f t="shared" si="0"/>
        <v>17</v>
      </c>
      <c r="E37" s="2">
        <v>4</v>
      </c>
      <c r="F37" s="2">
        <v>10</v>
      </c>
      <c r="G37" s="2">
        <v>3</v>
      </c>
    </row>
    <row r="38" spans="1:7">
      <c r="A38" s="52" t="s">
        <v>468</v>
      </c>
      <c r="B38" s="52" t="s">
        <v>5</v>
      </c>
      <c r="C38" s="52" t="s">
        <v>6</v>
      </c>
      <c r="D38" s="2">
        <f t="shared" si="0"/>
        <v>18</v>
      </c>
      <c r="E38" s="2">
        <v>18</v>
      </c>
      <c r="F38" s="2"/>
      <c r="G38" s="2"/>
    </row>
    <row r="39" spans="1:7">
      <c r="A39" s="52" t="s">
        <v>469</v>
      </c>
      <c r="B39" s="52" t="s">
        <v>5</v>
      </c>
      <c r="C39" s="52" t="s">
        <v>493</v>
      </c>
      <c r="D39" s="2">
        <f t="shared" si="0"/>
        <v>19</v>
      </c>
      <c r="E39" s="2">
        <v>19</v>
      </c>
      <c r="F39" s="2"/>
      <c r="G39" s="2"/>
    </row>
    <row r="40" spans="1:7">
      <c r="A40" s="52" t="s">
        <v>470</v>
      </c>
      <c r="B40" s="52" t="s">
        <v>484</v>
      </c>
      <c r="C40" s="52" t="s">
        <v>425</v>
      </c>
      <c r="D40" s="2">
        <f t="shared" si="0"/>
        <v>0</v>
      </c>
      <c r="E40" s="2"/>
      <c r="F40" s="2"/>
      <c r="G40" s="27"/>
    </row>
    <row r="41" spans="1:7">
      <c r="A41" s="52" t="s">
        <v>471</v>
      </c>
      <c r="B41" s="52" t="s">
        <v>484</v>
      </c>
      <c r="C41" s="52" t="s">
        <v>494</v>
      </c>
      <c r="D41" s="2">
        <f t="shared" si="0"/>
        <v>21</v>
      </c>
      <c r="E41" s="2">
        <v>8</v>
      </c>
      <c r="F41" s="2">
        <v>13</v>
      </c>
      <c r="G41" s="2"/>
    </row>
    <row r="42" spans="1:7">
      <c r="A42" s="67" t="s">
        <v>472</v>
      </c>
      <c r="B42" s="52" t="s">
        <v>484</v>
      </c>
      <c r="C42" s="52" t="s">
        <v>495</v>
      </c>
      <c r="D42" s="2">
        <f t="shared" si="0"/>
        <v>6</v>
      </c>
      <c r="E42" s="2">
        <v>6</v>
      </c>
      <c r="F42" s="2"/>
      <c r="G42" s="2"/>
    </row>
    <row r="43" spans="1:7">
      <c r="A43" s="52" t="s">
        <v>396</v>
      </c>
      <c r="B43" s="52" t="s">
        <v>484</v>
      </c>
      <c r="C43" s="52" t="s">
        <v>485</v>
      </c>
      <c r="D43" s="2">
        <f t="shared" si="0"/>
        <v>20</v>
      </c>
      <c r="E43" s="2"/>
      <c r="F43" s="2">
        <v>16</v>
      </c>
      <c r="G43" s="2">
        <v>4</v>
      </c>
    </row>
    <row r="44" spans="1:7" ht="31.5">
      <c r="A44" s="52" t="s">
        <v>473</v>
      </c>
      <c r="B44" s="52" t="s">
        <v>486</v>
      </c>
      <c r="C44" s="67" t="s">
        <v>496</v>
      </c>
      <c r="D44" s="2">
        <f t="shared" si="0"/>
        <v>0</v>
      </c>
      <c r="E44" s="2"/>
      <c r="F44" s="2"/>
      <c r="G44" s="2"/>
    </row>
    <row r="45" spans="1:7" ht="31.5">
      <c r="A45" s="52" t="s">
        <v>474</v>
      </c>
      <c r="B45" s="52" t="s">
        <v>486</v>
      </c>
      <c r="C45" s="67" t="s">
        <v>496</v>
      </c>
      <c r="D45" s="2">
        <f t="shared" si="0"/>
        <v>0</v>
      </c>
      <c r="E45" s="2"/>
      <c r="F45" s="2"/>
      <c r="G45" s="2"/>
    </row>
    <row r="46" spans="1:7" ht="31.5">
      <c r="A46" s="52" t="s">
        <v>475</v>
      </c>
      <c r="B46" s="52" t="s">
        <v>5</v>
      </c>
      <c r="C46" s="52" t="s">
        <v>497</v>
      </c>
      <c r="D46" s="2">
        <f t="shared" si="0"/>
        <v>9</v>
      </c>
      <c r="E46" s="2">
        <v>6</v>
      </c>
      <c r="F46" s="2"/>
      <c r="G46" s="2">
        <v>3</v>
      </c>
    </row>
    <row r="47" spans="1:7">
      <c r="A47" s="52" t="s">
        <v>476</v>
      </c>
      <c r="B47" s="52" t="s">
        <v>5</v>
      </c>
      <c r="C47" s="52" t="s">
        <v>13</v>
      </c>
      <c r="D47" s="2">
        <f t="shared" si="0"/>
        <v>7</v>
      </c>
      <c r="E47" s="2"/>
      <c r="F47" s="2">
        <v>4</v>
      </c>
      <c r="G47" s="2">
        <v>3</v>
      </c>
    </row>
    <row r="48" spans="1:7" ht="31.5">
      <c r="A48" s="52" t="s">
        <v>477</v>
      </c>
      <c r="B48" s="67" t="s">
        <v>487</v>
      </c>
      <c r="C48" s="67" t="s">
        <v>73</v>
      </c>
      <c r="D48" s="2">
        <f t="shared" si="0"/>
        <v>0</v>
      </c>
      <c r="E48" s="2"/>
      <c r="F48" s="2"/>
      <c r="G48" s="2"/>
    </row>
    <row r="49" spans="1:7">
      <c r="A49" s="52" t="s">
        <v>458</v>
      </c>
      <c r="B49" s="36" t="s">
        <v>5</v>
      </c>
      <c r="C49" s="52" t="s">
        <v>6</v>
      </c>
      <c r="D49" s="37">
        <f t="shared" ref="D49" si="1">E49+F49+G49</f>
        <v>0</v>
      </c>
      <c r="E49" s="2"/>
      <c r="F49" s="2"/>
      <c r="G49" s="2"/>
    </row>
    <row r="50" spans="1:7">
      <c r="A50" s="36" t="s">
        <v>467</v>
      </c>
      <c r="B50" s="36" t="s">
        <v>443</v>
      </c>
      <c r="C50" s="36" t="s">
        <v>444</v>
      </c>
      <c r="D50" s="37">
        <v>20.2</v>
      </c>
      <c r="E50" s="2"/>
      <c r="F50" s="2"/>
      <c r="G50" s="2"/>
    </row>
    <row r="51" spans="1:7">
      <c r="A51" s="52" t="s">
        <v>465</v>
      </c>
      <c r="B51" s="36" t="s">
        <v>5</v>
      </c>
      <c r="C51" s="36" t="s">
        <v>60</v>
      </c>
      <c r="D51" s="37">
        <v>1.9</v>
      </c>
      <c r="E51" s="2"/>
      <c r="F51" s="2"/>
      <c r="G51" s="2"/>
    </row>
    <row r="52" spans="1:7">
      <c r="A52" s="52" t="s">
        <v>450</v>
      </c>
      <c r="B52" s="36" t="s">
        <v>5</v>
      </c>
      <c r="C52" s="36" t="s">
        <v>498</v>
      </c>
      <c r="D52" s="37">
        <v>1</v>
      </c>
      <c r="E52" s="2"/>
      <c r="F52" s="2"/>
      <c r="G52" s="2"/>
    </row>
    <row r="53" spans="1:7">
      <c r="A53" s="67" t="s">
        <v>472</v>
      </c>
      <c r="B53" s="36" t="s">
        <v>5</v>
      </c>
      <c r="C53" s="36" t="s">
        <v>62</v>
      </c>
      <c r="D53" s="37">
        <v>1</v>
      </c>
      <c r="E53" s="2"/>
      <c r="F53" s="2"/>
      <c r="G53" s="2"/>
    </row>
    <row r="54" spans="1:7">
      <c r="A54" s="52" t="s">
        <v>473</v>
      </c>
      <c r="B54" s="36" t="s">
        <v>445</v>
      </c>
      <c r="C54" s="36" t="s">
        <v>317</v>
      </c>
      <c r="D54" s="37">
        <v>26.9</v>
      </c>
      <c r="E54" s="2"/>
      <c r="F54" s="2"/>
      <c r="G54" s="2"/>
    </row>
    <row r="55" spans="1:7">
      <c r="A55" s="52" t="s">
        <v>474</v>
      </c>
      <c r="B55" s="36" t="s">
        <v>445</v>
      </c>
      <c r="C55" s="36" t="s">
        <v>317</v>
      </c>
      <c r="D55" s="37">
        <v>26.9</v>
      </c>
      <c r="E55" s="2"/>
      <c r="F55" s="2"/>
      <c r="G55" s="2"/>
    </row>
    <row r="56" spans="1:7">
      <c r="A56" s="52" t="s">
        <v>453</v>
      </c>
      <c r="B56" s="36" t="s">
        <v>499</v>
      </c>
      <c r="C56" s="36" t="s">
        <v>317</v>
      </c>
      <c r="D56" s="37">
        <v>6</v>
      </c>
      <c r="E56" s="2"/>
      <c r="F56" s="2"/>
      <c r="G56" s="2"/>
    </row>
    <row r="57" spans="1:7">
      <c r="A57" s="67" t="s">
        <v>472</v>
      </c>
      <c r="B57" s="36" t="s">
        <v>61</v>
      </c>
      <c r="C57" s="36" t="s">
        <v>500</v>
      </c>
      <c r="D57" s="37">
        <v>6</v>
      </c>
      <c r="E57" s="2"/>
      <c r="F57" s="2"/>
      <c r="G57" s="2"/>
    </row>
    <row r="58" spans="1:7">
      <c r="A58" s="52" t="s">
        <v>501</v>
      </c>
      <c r="B58" s="52" t="s">
        <v>502</v>
      </c>
      <c r="C58" s="36"/>
      <c r="D58" s="37"/>
      <c r="E58" s="2"/>
      <c r="F58" s="2"/>
      <c r="G58" s="2"/>
    </row>
    <row r="59" spans="1:7">
      <c r="A59" s="52" t="s">
        <v>503</v>
      </c>
      <c r="B59" s="52" t="s">
        <v>504</v>
      </c>
      <c r="C59" s="36"/>
      <c r="D59" s="37"/>
      <c r="E59" s="2"/>
      <c r="F59" s="2"/>
      <c r="G59" s="2"/>
    </row>
    <row r="60" spans="1:7">
      <c r="A60" s="52" t="s">
        <v>505</v>
      </c>
      <c r="B60" s="69" t="s">
        <v>506</v>
      </c>
      <c r="C60" s="36"/>
      <c r="D60" s="37"/>
      <c r="E60" s="2"/>
      <c r="F60" s="2"/>
      <c r="G60" s="2"/>
    </row>
    <row r="61" spans="1:7" ht="31.5">
      <c r="A61" s="52" t="s">
        <v>507</v>
      </c>
      <c r="B61" s="52" t="s">
        <v>508</v>
      </c>
      <c r="C61" s="36"/>
      <c r="D61" s="37"/>
      <c r="E61" s="2"/>
      <c r="F61" s="2"/>
      <c r="G61" s="2"/>
    </row>
    <row r="62" spans="1:7">
      <c r="A62" s="52" t="s">
        <v>509</v>
      </c>
      <c r="B62" s="69" t="s">
        <v>99</v>
      </c>
      <c r="C62" s="36"/>
      <c r="D62" s="37"/>
      <c r="E62" s="2"/>
      <c r="F62" s="2"/>
      <c r="G62" s="2"/>
    </row>
    <row r="63" spans="1:7">
      <c r="A63" s="52" t="s">
        <v>510</v>
      </c>
      <c r="B63" s="52" t="s">
        <v>99</v>
      </c>
      <c r="C63" s="36"/>
      <c r="D63" s="37"/>
      <c r="E63" s="2"/>
      <c r="F63" s="2"/>
      <c r="G63" s="2"/>
    </row>
    <row r="64" spans="1:7">
      <c r="A64" s="52" t="s">
        <v>511</v>
      </c>
      <c r="B64" s="52" t="s">
        <v>99</v>
      </c>
      <c r="C64" s="36"/>
      <c r="D64" s="37"/>
      <c r="E64" s="2"/>
      <c r="F64" s="2"/>
      <c r="G64" s="2"/>
    </row>
    <row r="65" spans="1:7">
      <c r="A65" s="52" t="s">
        <v>512</v>
      </c>
      <c r="B65" s="52" t="s">
        <v>99</v>
      </c>
      <c r="C65" s="36"/>
      <c r="D65" s="37"/>
      <c r="E65" s="2"/>
      <c r="F65" s="2"/>
      <c r="G65" s="2"/>
    </row>
    <row r="66" spans="1:7" ht="33.75" customHeight="1">
      <c r="A66" s="52" t="s">
        <v>513</v>
      </c>
      <c r="B66" s="52" t="s">
        <v>514</v>
      </c>
      <c r="C66" s="36"/>
      <c r="D66" s="37"/>
      <c r="E66" s="2"/>
      <c r="F66" s="2"/>
      <c r="G66" s="2"/>
    </row>
    <row r="67" spans="1:7">
      <c r="A67" s="52" t="s">
        <v>515</v>
      </c>
      <c r="B67" s="52" t="s">
        <v>516</v>
      </c>
      <c r="C67" s="36"/>
      <c r="D67" s="37"/>
      <c r="E67" s="2"/>
      <c r="F67" s="2"/>
      <c r="G67" s="2"/>
    </row>
    <row r="68" spans="1:7">
      <c r="A68" s="52" t="s">
        <v>517</v>
      </c>
      <c r="B68" s="69" t="s">
        <v>99</v>
      </c>
      <c r="C68" s="36"/>
      <c r="D68" s="37"/>
      <c r="E68" s="2"/>
      <c r="F68" s="2"/>
      <c r="G68" s="2"/>
    </row>
    <row r="69" spans="1:7">
      <c r="A69" s="52" t="s">
        <v>518</v>
      </c>
      <c r="B69" s="52" t="s">
        <v>516</v>
      </c>
      <c r="C69" s="36"/>
      <c r="D69" s="37"/>
      <c r="E69" s="2"/>
      <c r="F69" s="2"/>
      <c r="G69" s="2"/>
    </row>
    <row r="70" spans="1:7">
      <c r="A70" s="52" t="s">
        <v>519</v>
      </c>
      <c r="B70" s="67" t="s">
        <v>99</v>
      </c>
      <c r="C70" s="36"/>
      <c r="D70" s="37"/>
      <c r="E70" s="2"/>
      <c r="F70" s="2"/>
      <c r="G70" s="2"/>
    </row>
    <row r="71" spans="1:7">
      <c r="A71" s="52" t="s">
        <v>520</v>
      </c>
      <c r="B71" s="52" t="s">
        <v>521</v>
      </c>
      <c r="C71" s="36"/>
      <c r="D71" s="37"/>
      <c r="E71" s="2"/>
      <c r="F71" s="2"/>
      <c r="G71" s="2"/>
    </row>
    <row r="72" spans="1:7">
      <c r="A72" s="52" t="s">
        <v>522</v>
      </c>
      <c r="B72" s="52" t="s">
        <v>99</v>
      </c>
      <c r="C72" s="36"/>
      <c r="D72" s="37"/>
      <c r="E72" s="2"/>
      <c r="F72" s="2"/>
      <c r="G72" s="2"/>
    </row>
    <row r="73" spans="1:7">
      <c r="A73" s="52" t="s">
        <v>523</v>
      </c>
      <c r="B73" s="52" t="s">
        <v>438</v>
      </c>
      <c r="C73" s="36"/>
      <c r="D73" s="37"/>
      <c r="E73" s="2"/>
      <c r="F73" s="2"/>
      <c r="G73" s="2"/>
    </row>
    <row r="74" spans="1:7">
      <c r="A74" s="52" t="s">
        <v>524</v>
      </c>
      <c r="B74" s="52" t="s">
        <v>99</v>
      </c>
      <c r="C74" s="36"/>
      <c r="D74" s="37"/>
      <c r="E74" s="2"/>
      <c r="F74" s="2"/>
      <c r="G74" s="2"/>
    </row>
    <row r="75" spans="1:7">
      <c r="A75" s="52" t="s">
        <v>525</v>
      </c>
      <c r="B75" s="52" t="s">
        <v>526</v>
      </c>
      <c r="C75" s="36"/>
      <c r="D75" s="37"/>
      <c r="E75" s="2"/>
      <c r="F75" s="2"/>
      <c r="G75" s="2"/>
    </row>
    <row r="76" spans="1:7">
      <c r="A76" s="52" t="s">
        <v>527</v>
      </c>
      <c r="B76" s="52" t="s">
        <v>99</v>
      </c>
      <c r="C76" s="36"/>
      <c r="D76" s="37"/>
      <c r="E76" s="2"/>
      <c r="F76" s="2"/>
      <c r="G76" s="2"/>
    </row>
    <row r="77" spans="1:7">
      <c r="A77" s="52" t="s">
        <v>528</v>
      </c>
      <c r="B77" s="52" t="s">
        <v>99</v>
      </c>
      <c r="C77" s="36"/>
      <c r="D77" s="37"/>
      <c r="E77" s="2"/>
      <c r="F77" s="2"/>
      <c r="G77" s="2"/>
    </row>
    <row r="78" spans="1:7">
      <c r="A78" s="52" t="s">
        <v>529</v>
      </c>
      <c r="B78" s="52" t="s">
        <v>99</v>
      </c>
      <c r="C78" s="36"/>
      <c r="D78" s="37"/>
      <c r="E78" s="2"/>
      <c r="F78" s="2"/>
      <c r="G78" s="2"/>
    </row>
  </sheetData>
  <mergeCells count="12">
    <mergeCell ref="C25:C26"/>
    <mergeCell ref="A25:A26"/>
    <mergeCell ref="B25:B26"/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5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1"/>
  <sheetViews>
    <sheetView view="pageBreakPreview" topLeftCell="A25" zoomScale="60" workbookViewId="0">
      <selection sqref="A1:G71"/>
    </sheetView>
  </sheetViews>
  <sheetFormatPr defaultRowHeight="15"/>
  <cols>
    <col min="1" max="1" width="41.7109375" customWidth="1"/>
    <col min="2" max="2" width="25.28515625" style="29" customWidth="1"/>
    <col min="3" max="3" width="30.140625" customWidth="1"/>
    <col min="4" max="4" width="9.140625" style="6"/>
    <col min="5" max="7" width="0" hidden="1" customWidth="1"/>
  </cols>
  <sheetData>
    <row r="1" spans="1:7" ht="15" customHeight="1">
      <c r="A1" s="249" t="s">
        <v>79</v>
      </c>
      <c r="B1" s="250"/>
      <c r="C1" s="250"/>
      <c r="D1" s="250"/>
      <c r="E1" s="250"/>
      <c r="F1" s="250"/>
      <c r="G1" s="250"/>
    </row>
    <row r="2" spans="1:7" ht="15" customHeight="1">
      <c r="A2" s="251" t="s">
        <v>77</v>
      </c>
      <c r="B2" s="250"/>
      <c r="C2" s="250"/>
      <c r="D2" s="250"/>
      <c r="E2" s="250"/>
      <c r="F2" s="250"/>
      <c r="G2" s="250"/>
    </row>
    <row r="3" spans="1:7" ht="15" customHeight="1">
      <c r="A3" s="252" t="s">
        <v>530</v>
      </c>
      <c r="B3" s="253"/>
      <c r="C3" s="253"/>
      <c r="D3" s="253"/>
      <c r="E3" s="253"/>
      <c r="F3" s="253"/>
      <c r="G3" s="253"/>
    </row>
    <row r="4" spans="1:7">
      <c r="A4" s="254"/>
      <c r="B4" s="250"/>
      <c r="C4" s="250"/>
      <c r="D4" s="250"/>
      <c r="E4" s="250"/>
      <c r="F4" s="250"/>
      <c r="G4" s="250"/>
    </row>
    <row r="5" spans="1:7" ht="15" customHeight="1">
      <c r="A5" s="255" t="s">
        <v>0</v>
      </c>
      <c r="B5" s="258" t="s">
        <v>1</v>
      </c>
      <c r="C5" s="258" t="s">
        <v>2</v>
      </c>
      <c r="D5" s="261" t="s">
        <v>3</v>
      </c>
      <c r="E5" s="262" t="s">
        <v>49</v>
      </c>
      <c r="F5" s="262"/>
      <c r="G5" s="262"/>
    </row>
    <row r="6" spans="1:7">
      <c r="A6" s="256"/>
      <c r="B6" s="259"/>
      <c r="C6" s="259"/>
      <c r="D6" s="261"/>
      <c r="E6" s="262"/>
      <c r="F6" s="262"/>
      <c r="G6" s="262"/>
    </row>
    <row r="7" spans="1:7">
      <c r="A7" s="256"/>
      <c r="B7" s="259"/>
      <c r="C7" s="259"/>
      <c r="D7" s="261"/>
      <c r="E7" s="262"/>
      <c r="F7" s="262"/>
      <c r="G7" s="262"/>
    </row>
    <row r="8" spans="1:7">
      <c r="A8" s="256"/>
      <c r="B8" s="259"/>
      <c r="C8" s="259"/>
      <c r="D8" s="255"/>
      <c r="E8" s="12" t="s">
        <v>50</v>
      </c>
      <c r="F8" s="12" t="s">
        <v>51</v>
      </c>
      <c r="G8" s="12" t="s">
        <v>52</v>
      </c>
    </row>
    <row r="9" spans="1:7" ht="15.75">
      <c r="A9" s="47" t="s">
        <v>531</v>
      </c>
      <c r="B9" s="46" t="s">
        <v>53</v>
      </c>
      <c r="C9" s="44" t="s">
        <v>532</v>
      </c>
      <c r="D9" s="37">
        <f>E9+F9+G9</f>
        <v>2</v>
      </c>
      <c r="E9" s="37"/>
      <c r="F9" s="37"/>
      <c r="G9" s="37">
        <v>2</v>
      </c>
    </row>
    <row r="10" spans="1:7" ht="15.75">
      <c r="A10" s="47" t="s">
        <v>531</v>
      </c>
      <c r="B10" s="46" t="s">
        <v>53</v>
      </c>
      <c r="C10" s="44" t="s">
        <v>29</v>
      </c>
      <c r="D10" s="37">
        <f t="shared" ref="D10:D66" si="0">E10+F10+G10</f>
        <v>9</v>
      </c>
      <c r="E10" s="37"/>
      <c r="F10" s="37">
        <v>6</v>
      </c>
      <c r="G10" s="37">
        <v>3</v>
      </c>
    </row>
    <row r="11" spans="1:7" ht="15.75">
      <c r="A11" s="47" t="s">
        <v>533</v>
      </c>
      <c r="B11" s="46" t="s">
        <v>53</v>
      </c>
      <c r="C11" s="47" t="s">
        <v>6</v>
      </c>
      <c r="D11" s="37">
        <f t="shared" si="0"/>
        <v>16</v>
      </c>
      <c r="E11" s="37">
        <v>16</v>
      </c>
      <c r="F11" s="37"/>
      <c r="G11" s="37"/>
    </row>
    <row r="12" spans="1:7" ht="15.75">
      <c r="A12" s="47" t="s">
        <v>534</v>
      </c>
      <c r="B12" s="46" t="s">
        <v>53</v>
      </c>
      <c r="C12" s="47" t="s">
        <v>535</v>
      </c>
      <c r="D12" s="37">
        <f t="shared" si="0"/>
        <v>17</v>
      </c>
      <c r="E12" s="37"/>
      <c r="F12" s="37">
        <v>15</v>
      </c>
      <c r="G12" s="37">
        <v>2</v>
      </c>
    </row>
    <row r="13" spans="1:7" ht="15.75">
      <c r="A13" s="47" t="s">
        <v>534</v>
      </c>
      <c r="B13" s="46" t="s">
        <v>53</v>
      </c>
      <c r="C13" s="47" t="s">
        <v>536</v>
      </c>
      <c r="D13" s="37">
        <f t="shared" si="0"/>
        <v>9</v>
      </c>
      <c r="E13" s="37"/>
      <c r="F13" s="37">
        <v>6</v>
      </c>
      <c r="G13" s="37">
        <v>3</v>
      </c>
    </row>
    <row r="14" spans="1:7" ht="15.75">
      <c r="A14" s="47" t="s">
        <v>537</v>
      </c>
      <c r="B14" s="46" t="s">
        <v>53</v>
      </c>
      <c r="C14" s="47" t="s">
        <v>538</v>
      </c>
      <c r="D14" s="37">
        <f t="shared" si="0"/>
        <v>23</v>
      </c>
      <c r="E14" s="37"/>
      <c r="F14" s="37">
        <v>18</v>
      </c>
      <c r="G14" s="37">
        <v>5</v>
      </c>
    </row>
    <row r="15" spans="1:7" ht="13.5" customHeight="1">
      <c r="A15" s="47" t="s">
        <v>537</v>
      </c>
      <c r="B15" s="46" t="s">
        <v>53</v>
      </c>
      <c r="C15" s="47" t="s">
        <v>539</v>
      </c>
      <c r="D15" s="37">
        <f t="shared" si="0"/>
        <v>1</v>
      </c>
      <c r="E15" s="37"/>
      <c r="F15" s="37"/>
      <c r="G15" s="37">
        <v>1</v>
      </c>
    </row>
    <row r="16" spans="1:7" ht="15.75">
      <c r="A16" s="47" t="s">
        <v>540</v>
      </c>
      <c r="B16" s="46" t="s">
        <v>53</v>
      </c>
      <c r="C16" s="47" t="s">
        <v>6</v>
      </c>
      <c r="D16" s="37">
        <f t="shared" si="0"/>
        <v>16</v>
      </c>
      <c r="E16" s="37">
        <v>16</v>
      </c>
      <c r="F16" s="37"/>
      <c r="G16" s="37"/>
    </row>
    <row r="17" spans="1:7" ht="15.75">
      <c r="A17" s="47" t="s">
        <v>541</v>
      </c>
      <c r="B17" s="46" t="s">
        <v>53</v>
      </c>
      <c r="C17" s="47" t="s">
        <v>288</v>
      </c>
      <c r="D17" s="37">
        <f t="shared" si="0"/>
        <v>14</v>
      </c>
      <c r="E17" s="37">
        <v>5</v>
      </c>
      <c r="F17" s="37">
        <v>9</v>
      </c>
      <c r="G17" s="37"/>
    </row>
    <row r="18" spans="1:7" ht="15.75">
      <c r="A18" s="47" t="s">
        <v>541</v>
      </c>
      <c r="B18" s="46" t="s">
        <v>53</v>
      </c>
      <c r="C18" s="47" t="s">
        <v>542</v>
      </c>
      <c r="D18" s="37">
        <f t="shared" si="0"/>
        <v>10</v>
      </c>
      <c r="E18" s="37"/>
      <c r="F18" s="37">
        <v>5</v>
      </c>
      <c r="G18" s="37">
        <v>5</v>
      </c>
    </row>
    <row r="19" spans="1:7" ht="15.75">
      <c r="A19" s="47" t="s">
        <v>543</v>
      </c>
      <c r="B19" s="46" t="s">
        <v>544</v>
      </c>
      <c r="C19" s="47" t="s">
        <v>545</v>
      </c>
      <c r="D19" s="37">
        <f t="shared" si="0"/>
        <v>0</v>
      </c>
      <c r="E19" s="37"/>
      <c r="F19" s="45"/>
      <c r="G19" s="45"/>
    </row>
    <row r="20" spans="1:7" ht="17.25" customHeight="1">
      <c r="A20" s="47" t="s">
        <v>543</v>
      </c>
      <c r="B20" s="46" t="s">
        <v>593</v>
      </c>
      <c r="C20" s="47" t="s">
        <v>545</v>
      </c>
      <c r="D20" s="37">
        <f t="shared" si="0"/>
        <v>9</v>
      </c>
      <c r="E20" s="37"/>
      <c r="F20" s="37">
        <v>6</v>
      </c>
      <c r="G20" s="37">
        <v>3</v>
      </c>
    </row>
    <row r="21" spans="1:7" ht="15.75">
      <c r="A21" s="47" t="s">
        <v>546</v>
      </c>
      <c r="B21" s="46" t="s">
        <v>8</v>
      </c>
      <c r="C21" s="47" t="s">
        <v>73</v>
      </c>
      <c r="D21" s="37">
        <f t="shared" si="0"/>
        <v>0</v>
      </c>
      <c r="E21" s="37"/>
      <c r="F21" s="45"/>
      <c r="G21" s="45"/>
    </row>
    <row r="22" spans="1:7" ht="15.75">
      <c r="A22" s="47" t="s">
        <v>546</v>
      </c>
      <c r="B22" s="46" t="s">
        <v>53</v>
      </c>
      <c r="C22" s="47" t="s">
        <v>547</v>
      </c>
      <c r="D22" s="37">
        <f t="shared" si="0"/>
        <v>9</v>
      </c>
      <c r="E22" s="37"/>
      <c r="F22" s="37">
        <v>7</v>
      </c>
      <c r="G22" s="37">
        <v>2</v>
      </c>
    </row>
    <row r="23" spans="1:7" ht="15.75">
      <c r="A23" s="47" t="s">
        <v>548</v>
      </c>
      <c r="B23" s="46" t="s">
        <v>53</v>
      </c>
      <c r="C23" s="47" t="s">
        <v>549</v>
      </c>
      <c r="D23" s="37">
        <f t="shared" si="0"/>
        <v>27</v>
      </c>
      <c r="E23" s="37">
        <v>27</v>
      </c>
      <c r="F23" s="37"/>
      <c r="G23" s="37"/>
    </row>
    <row r="24" spans="1:7" ht="15.75">
      <c r="A24" s="47" t="s">
        <v>550</v>
      </c>
      <c r="B24" s="46" t="s">
        <v>53</v>
      </c>
      <c r="C24" s="47" t="s">
        <v>6</v>
      </c>
      <c r="D24" s="37">
        <f t="shared" si="0"/>
        <v>16</v>
      </c>
      <c r="E24" s="37">
        <v>16</v>
      </c>
      <c r="F24" s="37"/>
      <c r="G24" s="37"/>
    </row>
    <row r="25" spans="1:7" ht="17.25" customHeight="1">
      <c r="A25" s="47" t="s">
        <v>551</v>
      </c>
      <c r="B25" s="46" t="s">
        <v>53</v>
      </c>
      <c r="C25" s="47" t="s">
        <v>489</v>
      </c>
      <c r="D25" s="37">
        <f t="shared" si="0"/>
        <v>22</v>
      </c>
      <c r="E25" s="37"/>
      <c r="F25" s="37">
        <v>16</v>
      </c>
      <c r="G25" s="37">
        <v>6</v>
      </c>
    </row>
    <row r="26" spans="1:7" ht="15.75">
      <c r="A26" s="47" t="s">
        <v>552</v>
      </c>
      <c r="B26" s="46" t="s">
        <v>53</v>
      </c>
      <c r="C26" s="47" t="s">
        <v>553</v>
      </c>
      <c r="D26" s="37">
        <f t="shared" si="0"/>
        <v>23</v>
      </c>
      <c r="E26" s="37"/>
      <c r="F26" s="37">
        <v>19</v>
      </c>
      <c r="G26" s="37">
        <v>4</v>
      </c>
    </row>
    <row r="27" spans="1:7" ht="15.75">
      <c r="A27" s="71" t="s">
        <v>554</v>
      </c>
      <c r="B27" s="46" t="s">
        <v>53</v>
      </c>
      <c r="C27" s="47" t="s">
        <v>6</v>
      </c>
      <c r="D27" s="37">
        <f t="shared" si="0"/>
        <v>16</v>
      </c>
      <c r="E27" s="37">
        <v>16</v>
      </c>
      <c r="F27" s="37"/>
      <c r="G27" s="37"/>
    </row>
    <row r="28" spans="1:7" ht="15.75">
      <c r="A28" s="71" t="s">
        <v>555</v>
      </c>
      <c r="B28" s="46" t="s">
        <v>43</v>
      </c>
      <c r="C28" s="44" t="s">
        <v>556</v>
      </c>
      <c r="D28" s="37">
        <f t="shared" si="0"/>
        <v>0</v>
      </c>
      <c r="E28" s="37"/>
      <c r="F28" s="45"/>
      <c r="G28" s="37"/>
    </row>
    <row r="29" spans="1:7" ht="15.75">
      <c r="A29" s="71" t="s">
        <v>555</v>
      </c>
      <c r="B29" s="46" t="s">
        <v>53</v>
      </c>
      <c r="C29" s="44" t="s">
        <v>556</v>
      </c>
      <c r="D29" s="37">
        <f t="shared" si="0"/>
        <v>2</v>
      </c>
      <c r="E29" s="37"/>
      <c r="F29" s="37">
        <v>2</v>
      </c>
      <c r="G29" s="37"/>
    </row>
    <row r="30" spans="1:7" ht="15.75">
      <c r="A30" s="71" t="s">
        <v>555</v>
      </c>
      <c r="B30" s="46" t="s">
        <v>53</v>
      </c>
      <c r="C30" s="47" t="s">
        <v>16</v>
      </c>
      <c r="D30" s="37">
        <f t="shared" si="0"/>
        <v>5</v>
      </c>
      <c r="E30" s="37">
        <v>2</v>
      </c>
      <c r="F30" s="37">
        <v>3</v>
      </c>
      <c r="G30" s="37"/>
    </row>
    <row r="31" spans="1:7" ht="15.75">
      <c r="A31" s="47" t="s">
        <v>557</v>
      </c>
      <c r="B31" s="46" t="s">
        <v>53</v>
      </c>
      <c r="C31" s="47" t="s">
        <v>549</v>
      </c>
      <c r="D31" s="37">
        <f t="shared" si="0"/>
        <v>27</v>
      </c>
      <c r="E31" s="37">
        <v>6</v>
      </c>
      <c r="F31" s="37">
        <v>21</v>
      </c>
      <c r="G31" s="37"/>
    </row>
    <row r="32" spans="1:7" ht="15.75">
      <c r="A32" s="47" t="s">
        <v>558</v>
      </c>
      <c r="B32" s="46" t="s">
        <v>53</v>
      </c>
      <c r="C32" s="47" t="s">
        <v>559</v>
      </c>
      <c r="D32" s="37">
        <f t="shared" si="0"/>
        <v>25</v>
      </c>
      <c r="E32" s="37"/>
      <c r="F32" s="37">
        <v>20</v>
      </c>
      <c r="G32" s="37">
        <v>5</v>
      </c>
    </row>
    <row r="33" spans="1:7" ht="15.75">
      <c r="A33" s="47" t="s">
        <v>560</v>
      </c>
      <c r="B33" s="46" t="s">
        <v>53</v>
      </c>
      <c r="C33" s="47" t="s">
        <v>561</v>
      </c>
      <c r="D33" s="37">
        <f t="shared" si="0"/>
        <v>24</v>
      </c>
      <c r="E33" s="37">
        <v>8</v>
      </c>
      <c r="F33" s="37">
        <v>16</v>
      </c>
      <c r="G33" s="37"/>
    </row>
    <row r="34" spans="1:7" ht="15.75">
      <c r="A34" s="47" t="s">
        <v>562</v>
      </c>
      <c r="B34" s="46" t="s">
        <v>178</v>
      </c>
      <c r="C34" s="47"/>
      <c r="D34" s="37">
        <f t="shared" si="0"/>
        <v>0</v>
      </c>
      <c r="E34" s="37"/>
      <c r="F34" s="37"/>
      <c r="G34" s="37"/>
    </row>
    <row r="35" spans="1:7" ht="15.75">
      <c r="A35" s="47" t="s">
        <v>563</v>
      </c>
      <c r="B35" s="46" t="s">
        <v>53</v>
      </c>
      <c r="C35" s="47" t="s">
        <v>6</v>
      </c>
      <c r="D35" s="37">
        <f t="shared" si="0"/>
        <v>15</v>
      </c>
      <c r="E35" s="37">
        <v>15</v>
      </c>
      <c r="F35" s="37"/>
      <c r="G35" s="37"/>
    </row>
    <row r="36" spans="1:7" ht="15.75">
      <c r="A36" s="47" t="s">
        <v>564</v>
      </c>
      <c r="B36" s="46" t="s">
        <v>53</v>
      </c>
      <c r="C36" s="47" t="s">
        <v>6</v>
      </c>
      <c r="D36" s="37">
        <f t="shared" si="0"/>
        <v>7</v>
      </c>
      <c r="E36" s="37">
        <v>3</v>
      </c>
      <c r="F36" s="37">
        <v>4</v>
      </c>
      <c r="G36" s="37"/>
    </row>
    <row r="37" spans="1:7" ht="17.25" customHeight="1">
      <c r="A37" s="71" t="s">
        <v>565</v>
      </c>
      <c r="B37" s="46" t="s">
        <v>53</v>
      </c>
      <c r="C37" s="47" t="s">
        <v>489</v>
      </c>
      <c r="D37" s="37">
        <f t="shared" si="0"/>
        <v>28</v>
      </c>
      <c r="E37" s="37"/>
      <c r="F37" s="37">
        <v>28</v>
      </c>
      <c r="G37" s="37"/>
    </row>
    <row r="38" spans="1:7" ht="15.75">
      <c r="A38" s="47" t="s">
        <v>566</v>
      </c>
      <c r="B38" s="46" t="s">
        <v>8</v>
      </c>
      <c r="C38" s="47" t="s">
        <v>6</v>
      </c>
      <c r="D38" s="37">
        <f t="shared" si="0"/>
        <v>0</v>
      </c>
      <c r="E38" s="37"/>
      <c r="F38" s="37"/>
      <c r="G38" s="37"/>
    </row>
    <row r="39" spans="1:7" ht="15.75">
      <c r="A39" s="47" t="s">
        <v>567</v>
      </c>
      <c r="B39" s="46" t="s">
        <v>53</v>
      </c>
      <c r="C39" s="47" t="s">
        <v>561</v>
      </c>
      <c r="D39" s="37">
        <f t="shared" si="0"/>
        <v>23</v>
      </c>
      <c r="E39" s="37">
        <v>2</v>
      </c>
      <c r="F39" s="37">
        <v>12</v>
      </c>
      <c r="G39" s="37">
        <v>9</v>
      </c>
    </row>
    <row r="40" spans="1:7" ht="15.75">
      <c r="A40" s="47" t="s">
        <v>568</v>
      </c>
      <c r="B40" s="46" t="s">
        <v>53</v>
      </c>
      <c r="C40" s="47" t="s">
        <v>21</v>
      </c>
      <c r="D40" s="37">
        <f t="shared" si="0"/>
        <v>20</v>
      </c>
      <c r="E40" s="37">
        <v>4</v>
      </c>
      <c r="F40" s="37">
        <v>14</v>
      </c>
      <c r="G40" s="37">
        <v>2</v>
      </c>
    </row>
    <row r="41" spans="1:7" ht="15.75">
      <c r="A41" s="47" t="s">
        <v>569</v>
      </c>
      <c r="B41" s="46" t="s">
        <v>53</v>
      </c>
      <c r="C41" s="47" t="s">
        <v>570</v>
      </c>
      <c r="D41" s="37">
        <f t="shared" si="0"/>
        <v>23</v>
      </c>
      <c r="E41" s="37">
        <v>23</v>
      </c>
      <c r="F41" s="37"/>
      <c r="G41" s="37"/>
    </row>
    <row r="42" spans="1:7" ht="15.75">
      <c r="A42" s="47" t="s">
        <v>571</v>
      </c>
      <c r="B42" s="46" t="s">
        <v>53</v>
      </c>
      <c r="C42" s="47" t="s">
        <v>561</v>
      </c>
      <c r="D42" s="37">
        <f t="shared" si="0"/>
        <v>24</v>
      </c>
      <c r="E42" s="37">
        <v>6</v>
      </c>
      <c r="F42" s="37">
        <v>18</v>
      </c>
      <c r="G42" s="37"/>
    </row>
    <row r="43" spans="1:7" ht="15.75">
      <c r="A43" s="47" t="s">
        <v>572</v>
      </c>
      <c r="B43" s="46" t="s">
        <v>53</v>
      </c>
      <c r="C43" s="47" t="s">
        <v>559</v>
      </c>
      <c r="D43" s="37">
        <f t="shared" si="0"/>
        <v>20</v>
      </c>
      <c r="E43" s="37"/>
      <c r="F43" s="37">
        <v>20</v>
      </c>
      <c r="G43" s="37"/>
    </row>
    <row r="44" spans="1:7" ht="15.75">
      <c r="A44" s="47" t="s">
        <v>572</v>
      </c>
      <c r="B44" s="46" t="s">
        <v>53</v>
      </c>
      <c r="C44" s="47" t="s">
        <v>288</v>
      </c>
      <c r="D44" s="37">
        <f t="shared" si="0"/>
        <v>4</v>
      </c>
      <c r="E44" s="37"/>
      <c r="F44" s="37">
        <v>4</v>
      </c>
      <c r="G44" s="37"/>
    </row>
    <row r="45" spans="1:7" ht="15.75">
      <c r="A45" s="47" t="s">
        <v>573</v>
      </c>
      <c r="B45" s="46" t="s">
        <v>53</v>
      </c>
      <c r="C45" s="47" t="s">
        <v>11</v>
      </c>
      <c r="D45" s="37">
        <f t="shared" si="0"/>
        <v>22</v>
      </c>
      <c r="E45" s="37">
        <v>22</v>
      </c>
      <c r="F45" s="37"/>
      <c r="G45" s="37"/>
    </row>
    <row r="46" spans="1:7" ht="15.75">
      <c r="A46" s="47" t="s">
        <v>574</v>
      </c>
      <c r="B46" s="46" t="s">
        <v>53</v>
      </c>
      <c r="C46" s="47" t="s">
        <v>575</v>
      </c>
      <c r="D46" s="37">
        <f t="shared" si="0"/>
        <v>13</v>
      </c>
      <c r="E46" s="37"/>
      <c r="F46" s="37">
        <v>8</v>
      </c>
      <c r="G46" s="37">
        <v>5</v>
      </c>
    </row>
    <row r="47" spans="1:7" ht="15.75">
      <c r="A47" s="47" t="s">
        <v>574</v>
      </c>
      <c r="B47" s="46" t="s">
        <v>53</v>
      </c>
      <c r="C47" s="47" t="s">
        <v>576</v>
      </c>
      <c r="D47" s="37">
        <f t="shared" si="0"/>
        <v>3</v>
      </c>
      <c r="E47" s="37"/>
      <c r="F47" s="37"/>
      <c r="G47" s="37">
        <v>3</v>
      </c>
    </row>
    <row r="48" spans="1:7" ht="15.75">
      <c r="A48" s="47" t="s">
        <v>574</v>
      </c>
      <c r="B48" s="46" t="s">
        <v>53</v>
      </c>
      <c r="C48" s="47" t="s">
        <v>577</v>
      </c>
      <c r="D48" s="37">
        <f t="shared" si="0"/>
        <v>4</v>
      </c>
      <c r="E48" s="37"/>
      <c r="F48" s="37">
        <v>4</v>
      </c>
      <c r="G48" s="37"/>
    </row>
    <row r="49" spans="1:7" ht="15.75">
      <c r="A49" s="47" t="s">
        <v>578</v>
      </c>
      <c r="B49" s="46" t="s">
        <v>168</v>
      </c>
      <c r="C49" s="47" t="s">
        <v>73</v>
      </c>
      <c r="D49" s="37">
        <f t="shared" si="0"/>
        <v>0</v>
      </c>
      <c r="E49" s="45"/>
      <c r="F49" s="37"/>
      <c r="G49" s="37"/>
    </row>
    <row r="50" spans="1:7" ht="15.75">
      <c r="A50" s="47" t="s">
        <v>578</v>
      </c>
      <c r="B50" s="46" t="s">
        <v>5</v>
      </c>
      <c r="C50" s="47" t="s">
        <v>16</v>
      </c>
      <c r="D50" s="37">
        <f t="shared" si="0"/>
        <v>9</v>
      </c>
      <c r="E50" s="37">
        <v>9</v>
      </c>
      <c r="F50" s="37"/>
      <c r="G50" s="37"/>
    </row>
    <row r="51" spans="1:7" ht="13.5" customHeight="1">
      <c r="A51" s="47" t="s">
        <v>579</v>
      </c>
      <c r="B51" s="46" t="s">
        <v>580</v>
      </c>
      <c r="C51" s="44"/>
      <c r="D51" s="37">
        <f t="shared" si="0"/>
        <v>0</v>
      </c>
      <c r="E51" s="37"/>
      <c r="F51" s="37"/>
      <c r="G51" s="37"/>
    </row>
    <row r="52" spans="1:7" ht="15.75">
      <c r="A52" s="47" t="s">
        <v>581</v>
      </c>
      <c r="B52" s="46" t="s">
        <v>479</v>
      </c>
      <c r="C52" s="47" t="s">
        <v>73</v>
      </c>
      <c r="D52" s="37">
        <f t="shared" si="0"/>
        <v>0</v>
      </c>
      <c r="E52" s="45"/>
      <c r="F52" s="37"/>
      <c r="G52" s="37"/>
    </row>
    <row r="53" spans="1:7" ht="15.75">
      <c r="A53" s="47" t="s">
        <v>581</v>
      </c>
      <c r="B53" s="46" t="s">
        <v>5</v>
      </c>
      <c r="C53" s="47" t="s">
        <v>6</v>
      </c>
      <c r="D53" s="37">
        <f t="shared" si="0"/>
        <v>9</v>
      </c>
      <c r="E53" s="37">
        <v>9</v>
      </c>
      <c r="F53" s="37"/>
      <c r="G53" s="37"/>
    </row>
    <row r="54" spans="1:7" ht="15.75">
      <c r="A54" s="47" t="s">
        <v>582</v>
      </c>
      <c r="B54" s="46" t="s">
        <v>53</v>
      </c>
      <c r="C54" s="47" t="s">
        <v>6</v>
      </c>
      <c r="D54" s="37">
        <f t="shared" si="0"/>
        <v>23</v>
      </c>
      <c r="E54" s="37">
        <v>23</v>
      </c>
      <c r="F54" s="37"/>
      <c r="G54" s="37"/>
    </row>
    <row r="55" spans="1:7" ht="15.75">
      <c r="A55" s="47" t="s">
        <v>583</v>
      </c>
      <c r="B55" s="46" t="s">
        <v>53</v>
      </c>
      <c r="C55" s="47" t="s">
        <v>6</v>
      </c>
      <c r="D55" s="37">
        <f t="shared" si="0"/>
        <v>0</v>
      </c>
      <c r="E55" s="45"/>
      <c r="F55" s="37"/>
      <c r="G55" s="37"/>
    </row>
    <row r="56" spans="1:7" ht="15.75">
      <c r="A56" s="47" t="s">
        <v>583</v>
      </c>
      <c r="B56" s="46" t="s">
        <v>53</v>
      </c>
      <c r="C56" s="47" t="s">
        <v>6</v>
      </c>
      <c r="D56" s="37">
        <f t="shared" si="0"/>
        <v>18</v>
      </c>
      <c r="E56" s="37">
        <v>18</v>
      </c>
      <c r="F56" s="37"/>
      <c r="G56" s="37"/>
    </row>
    <row r="57" spans="1:7" ht="15.75">
      <c r="A57" s="47" t="s">
        <v>584</v>
      </c>
      <c r="B57" s="46" t="s">
        <v>53</v>
      </c>
      <c r="C57" s="47" t="s">
        <v>6</v>
      </c>
      <c r="D57" s="37">
        <f t="shared" si="0"/>
        <v>0</v>
      </c>
      <c r="E57" s="45"/>
      <c r="F57" s="37"/>
      <c r="G57" s="37"/>
    </row>
    <row r="58" spans="1:7" ht="15.75">
      <c r="A58" s="47" t="s">
        <v>584</v>
      </c>
      <c r="B58" s="46" t="s">
        <v>53</v>
      </c>
      <c r="C58" s="47" t="s">
        <v>6</v>
      </c>
      <c r="D58" s="37">
        <f t="shared" si="0"/>
        <v>18</v>
      </c>
      <c r="E58" s="37">
        <v>18</v>
      </c>
      <c r="F58" s="37"/>
      <c r="G58" s="37"/>
    </row>
    <row r="59" spans="1:7" ht="15.75">
      <c r="A59" s="71" t="s">
        <v>585</v>
      </c>
      <c r="B59" s="46" t="s">
        <v>53</v>
      </c>
      <c r="C59" s="47" t="s">
        <v>6</v>
      </c>
      <c r="D59" s="37">
        <f t="shared" si="0"/>
        <v>18</v>
      </c>
      <c r="E59" s="37">
        <v>18</v>
      </c>
      <c r="F59" s="37"/>
      <c r="G59" s="37"/>
    </row>
    <row r="60" spans="1:7" ht="15.75">
      <c r="A60" s="47" t="s">
        <v>586</v>
      </c>
      <c r="B60" s="46" t="s">
        <v>53</v>
      </c>
      <c r="C60" s="47" t="s">
        <v>11</v>
      </c>
      <c r="D60" s="37">
        <f t="shared" si="0"/>
        <v>27</v>
      </c>
      <c r="E60" s="37"/>
      <c r="F60" s="37">
        <v>27</v>
      </c>
      <c r="G60" s="37"/>
    </row>
    <row r="61" spans="1:7" ht="15.75">
      <c r="A61" s="70" t="s">
        <v>198</v>
      </c>
      <c r="B61" s="46" t="s">
        <v>53</v>
      </c>
      <c r="C61" s="47" t="s">
        <v>11</v>
      </c>
      <c r="D61" s="37">
        <f t="shared" si="0"/>
        <v>7</v>
      </c>
      <c r="E61" s="37"/>
      <c r="F61" s="37">
        <v>3</v>
      </c>
      <c r="G61" s="37">
        <v>4</v>
      </c>
    </row>
    <row r="62" spans="1:7" ht="15.75">
      <c r="A62" s="70" t="s">
        <v>198</v>
      </c>
      <c r="B62" s="46" t="s">
        <v>53</v>
      </c>
      <c r="C62" s="48" t="s">
        <v>35</v>
      </c>
      <c r="D62" s="37">
        <f t="shared" si="0"/>
        <v>5</v>
      </c>
      <c r="E62" s="37"/>
      <c r="F62" s="37">
        <v>5</v>
      </c>
      <c r="G62" s="37"/>
    </row>
    <row r="63" spans="1:7" ht="15.75">
      <c r="A63" s="70" t="s">
        <v>198</v>
      </c>
      <c r="B63" s="46" t="s">
        <v>53</v>
      </c>
      <c r="C63" s="48" t="s">
        <v>288</v>
      </c>
      <c r="D63" s="37">
        <f t="shared" si="0"/>
        <v>3</v>
      </c>
      <c r="E63" s="37"/>
      <c r="F63" s="37"/>
      <c r="G63" s="37">
        <v>3</v>
      </c>
    </row>
    <row r="64" spans="1:7" ht="15.75">
      <c r="A64" s="70" t="s">
        <v>198</v>
      </c>
      <c r="B64" s="46" t="s">
        <v>53</v>
      </c>
      <c r="C64" s="48" t="s">
        <v>23</v>
      </c>
      <c r="D64" s="37">
        <f t="shared" si="0"/>
        <v>9</v>
      </c>
      <c r="E64" s="37"/>
      <c r="F64" s="37">
        <v>5</v>
      </c>
      <c r="G64" s="37">
        <v>4</v>
      </c>
    </row>
    <row r="65" spans="1:7" ht="15.75">
      <c r="A65" s="70" t="s">
        <v>198</v>
      </c>
      <c r="B65" s="46" t="s">
        <v>53</v>
      </c>
      <c r="C65" s="44" t="s">
        <v>29</v>
      </c>
      <c r="D65" s="37">
        <f t="shared" si="0"/>
        <v>6</v>
      </c>
      <c r="E65" s="37"/>
      <c r="F65" s="37">
        <v>3</v>
      </c>
      <c r="G65" s="37">
        <v>3</v>
      </c>
    </row>
    <row r="66" spans="1:7" ht="15.75">
      <c r="A66" s="70" t="s">
        <v>198</v>
      </c>
      <c r="B66" s="46" t="s">
        <v>53</v>
      </c>
      <c r="C66" s="47" t="s">
        <v>6</v>
      </c>
      <c r="D66" s="37">
        <f t="shared" si="0"/>
        <v>16</v>
      </c>
      <c r="E66" s="37">
        <v>16</v>
      </c>
      <c r="F66" s="37"/>
      <c r="G66" s="37"/>
    </row>
    <row r="67" spans="1:7" ht="15.75">
      <c r="A67" s="47" t="s">
        <v>587</v>
      </c>
      <c r="B67" s="46" t="s">
        <v>445</v>
      </c>
      <c r="C67" s="35" t="s">
        <v>444</v>
      </c>
      <c r="D67" s="37"/>
      <c r="E67" s="37"/>
      <c r="F67" s="37"/>
      <c r="G67" s="37"/>
    </row>
    <row r="68" spans="1:7" ht="15.75">
      <c r="A68" s="47" t="s">
        <v>562</v>
      </c>
      <c r="B68" s="36" t="s">
        <v>61</v>
      </c>
      <c r="C68" s="35" t="s">
        <v>62</v>
      </c>
      <c r="D68" s="37"/>
      <c r="E68" s="37"/>
      <c r="F68" s="37"/>
      <c r="G68" s="37"/>
    </row>
    <row r="69" spans="1:7" ht="15.75">
      <c r="A69" s="71" t="s">
        <v>555</v>
      </c>
      <c r="B69" s="36" t="s">
        <v>61</v>
      </c>
      <c r="C69" s="35" t="s">
        <v>498</v>
      </c>
      <c r="D69" s="37"/>
      <c r="E69" s="37"/>
      <c r="F69" s="37"/>
      <c r="G69" s="37"/>
    </row>
    <row r="70" spans="1:7" ht="15.75">
      <c r="A70" s="47" t="s">
        <v>573</v>
      </c>
      <c r="B70" s="36" t="s">
        <v>61</v>
      </c>
      <c r="C70" s="35" t="s">
        <v>60</v>
      </c>
      <c r="D70" s="37"/>
      <c r="E70" s="37"/>
      <c r="F70" s="37"/>
      <c r="G70" s="37"/>
    </row>
    <row r="71" spans="1:7" ht="15.75">
      <c r="A71" s="35" t="s">
        <v>198</v>
      </c>
      <c r="B71" s="46" t="s">
        <v>445</v>
      </c>
      <c r="C71" s="35" t="s">
        <v>444</v>
      </c>
      <c r="D71" s="37"/>
      <c r="E71" s="37"/>
      <c r="F71" s="37"/>
      <c r="G71" s="37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68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75"/>
  <sheetViews>
    <sheetView view="pageBreakPreview" topLeftCell="A31" zoomScale="60" workbookViewId="0">
      <selection sqref="A1:G76"/>
    </sheetView>
  </sheetViews>
  <sheetFormatPr defaultRowHeight="15.75"/>
  <cols>
    <col min="1" max="1" width="43.140625" style="85" customWidth="1"/>
    <col min="2" max="2" width="27.7109375" style="85" customWidth="1"/>
    <col min="3" max="3" width="31.7109375" style="85" customWidth="1"/>
    <col min="4" max="4" width="9.140625" style="105"/>
    <col min="5" max="7" width="0" hidden="1" customWidth="1"/>
  </cols>
  <sheetData>
    <row r="1" spans="1:9" ht="15" customHeight="1">
      <c r="A1" s="249" t="s">
        <v>79</v>
      </c>
      <c r="B1" s="250"/>
      <c r="C1" s="250"/>
      <c r="D1" s="250"/>
      <c r="E1" s="250"/>
      <c r="F1" s="250"/>
      <c r="G1" s="250"/>
    </row>
    <row r="2" spans="1:9" ht="15" customHeight="1">
      <c r="A2" s="251" t="s">
        <v>77</v>
      </c>
      <c r="B2" s="250"/>
      <c r="C2" s="250"/>
      <c r="D2" s="250"/>
      <c r="E2" s="250"/>
      <c r="F2" s="250"/>
      <c r="G2" s="250"/>
    </row>
    <row r="3" spans="1:9" ht="15" customHeight="1">
      <c r="A3" s="252" t="s">
        <v>594</v>
      </c>
      <c r="B3" s="253"/>
      <c r="C3" s="253"/>
      <c r="D3" s="253"/>
      <c r="E3" s="253"/>
      <c r="F3" s="253"/>
      <c r="G3" s="253"/>
    </row>
    <row r="4" spans="1:9" ht="15">
      <c r="A4" s="254"/>
      <c r="B4" s="250"/>
      <c r="C4" s="250"/>
      <c r="D4" s="250"/>
      <c r="E4" s="250"/>
      <c r="F4" s="250"/>
      <c r="G4" s="250"/>
    </row>
    <row r="5" spans="1:9" ht="15" customHeight="1">
      <c r="A5" s="283" t="s">
        <v>0</v>
      </c>
      <c r="B5" s="283" t="s">
        <v>1</v>
      </c>
      <c r="C5" s="283" t="s">
        <v>2</v>
      </c>
      <c r="D5" s="261" t="s">
        <v>3</v>
      </c>
      <c r="E5" s="262" t="s">
        <v>49</v>
      </c>
      <c r="F5" s="262"/>
      <c r="G5" s="262"/>
    </row>
    <row r="6" spans="1:9" ht="15">
      <c r="A6" s="284"/>
      <c r="B6" s="284"/>
      <c r="C6" s="284"/>
      <c r="D6" s="261"/>
      <c r="E6" s="262"/>
      <c r="F6" s="262"/>
      <c r="G6" s="262"/>
    </row>
    <row r="7" spans="1:9" ht="15">
      <c r="A7" s="284"/>
      <c r="B7" s="284"/>
      <c r="C7" s="284"/>
      <c r="D7" s="261"/>
      <c r="E7" s="262"/>
      <c r="F7" s="262"/>
      <c r="G7" s="262"/>
    </row>
    <row r="8" spans="1:9" ht="15">
      <c r="A8" s="285"/>
      <c r="B8" s="285"/>
      <c r="C8" s="285"/>
      <c r="D8" s="261"/>
      <c r="E8" s="2" t="s">
        <v>50</v>
      </c>
      <c r="F8" s="2" t="s">
        <v>51</v>
      </c>
      <c r="G8" s="2" t="s">
        <v>52</v>
      </c>
    </row>
    <row r="9" spans="1:9">
      <c r="A9" s="47" t="s">
        <v>595</v>
      </c>
      <c r="B9" s="47" t="s">
        <v>618</v>
      </c>
      <c r="C9" s="47" t="s">
        <v>18</v>
      </c>
      <c r="D9" s="2">
        <f>E9+F9+G9</f>
        <v>9</v>
      </c>
      <c r="E9" s="2">
        <v>0</v>
      </c>
      <c r="F9" s="2">
        <v>9</v>
      </c>
      <c r="G9" s="2">
        <v>0</v>
      </c>
      <c r="I9" t="s">
        <v>73</v>
      </c>
    </row>
    <row r="10" spans="1:9">
      <c r="A10" s="47" t="s">
        <v>596</v>
      </c>
      <c r="B10" s="47" t="s">
        <v>5</v>
      </c>
      <c r="C10" s="47" t="s">
        <v>597</v>
      </c>
      <c r="D10" s="2">
        <f t="shared" ref="D10:D43" si="0">E10+F10+G10</f>
        <v>5</v>
      </c>
      <c r="E10" s="2">
        <v>0</v>
      </c>
      <c r="F10" s="2">
        <v>2</v>
      </c>
      <c r="G10" s="2">
        <v>3</v>
      </c>
    </row>
    <row r="11" spans="1:9">
      <c r="A11" s="47" t="s">
        <v>598</v>
      </c>
      <c r="B11" s="47" t="s">
        <v>5</v>
      </c>
      <c r="C11" s="47" t="s">
        <v>619</v>
      </c>
      <c r="D11" s="2">
        <f t="shared" si="0"/>
        <v>24</v>
      </c>
      <c r="E11" s="2">
        <v>24</v>
      </c>
      <c r="F11" s="2">
        <v>0</v>
      </c>
      <c r="G11" s="2">
        <v>0</v>
      </c>
    </row>
    <row r="12" spans="1:9">
      <c r="A12" s="80" t="s">
        <v>599</v>
      </c>
      <c r="B12" s="47" t="s">
        <v>5</v>
      </c>
      <c r="C12" s="47" t="s">
        <v>620</v>
      </c>
      <c r="D12" s="2">
        <f t="shared" si="0"/>
        <v>22</v>
      </c>
      <c r="E12" s="2">
        <v>7</v>
      </c>
      <c r="F12" s="2">
        <v>12</v>
      </c>
      <c r="G12" s="2">
        <v>3</v>
      </c>
    </row>
    <row r="13" spans="1:9">
      <c r="A13" s="80" t="s">
        <v>600</v>
      </c>
      <c r="B13" s="47" t="s">
        <v>5</v>
      </c>
      <c r="C13" s="47" t="s">
        <v>621</v>
      </c>
      <c r="D13" s="2">
        <f t="shared" si="0"/>
        <v>15</v>
      </c>
      <c r="E13" s="2">
        <v>0</v>
      </c>
      <c r="F13" s="2">
        <v>15</v>
      </c>
      <c r="G13" s="2">
        <v>0</v>
      </c>
    </row>
    <row r="14" spans="1:9">
      <c r="A14" s="80" t="s">
        <v>601</v>
      </c>
      <c r="B14" s="47" t="s">
        <v>5</v>
      </c>
      <c r="C14" s="47" t="s">
        <v>622</v>
      </c>
      <c r="D14" s="2">
        <f t="shared" si="0"/>
        <v>19</v>
      </c>
      <c r="E14" s="2">
        <v>0</v>
      </c>
      <c r="F14" s="2">
        <v>19</v>
      </c>
      <c r="G14" s="2">
        <v>0</v>
      </c>
    </row>
    <row r="15" spans="1:9">
      <c r="A15" s="80" t="s">
        <v>602</v>
      </c>
      <c r="B15" s="47" t="s">
        <v>5</v>
      </c>
      <c r="C15" s="47" t="s">
        <v>623</v>
      </c>
      <c r="D15" s="2">
        <f t="shared" si="0"/>
        <v>20</v>
      </c>
      <c r="E15" s="2">
        <v>0</v>
      </c>
      <c r="F15" s="2">
        <v>9</v>
      </c>
      <c r="G15" s="2">
        <v>11</v>
      </c>
    </row>
    <row r="16" spans="1:9">
      <c r="A16" s="80" t="s">
        <v>603</v>
      </c>
      <c r="B16" s="47" t="s">
        <v>5</v>
      </c>
      <c r="C16" s="47" t="s">
        <v>623</v>
      </c>
      <c r="D16" s="2">
        <f t="shared" si="0"/>
        <v>15</v>
      </c>
      <c r="E16" s="2">
        <v>0</v>
      </c>
      <c r="F16" s="2">
        <v>15</v>
      </c>
      <c r="G16" s="2">
        <v>0</v>
      </c>
    </row>
    <row r="17" spans="1:7" ht="15.75" customHeight="1">
      <c r="A17" s="80" t="s">
        <v>626</v>
      </c>
      <c r="B17" s="47" t="s">
        <v>5</v>
      </c>
      <c r="C17" s="47" t="s">
        <v>628</v>
      </c>
      <c r="D17" s="2">
        <f t="shared" si="0"/>
        <v>23</v>
      </c>
      <c r="E17" s="2">
        <v>0</v>
      </c>
      <c r="F17" s="2">
        <v>14</v>
      </c>
      <c r="G17" s="2">
        <v>9</v>
      </c>
    </row>
    <row r="18" spans="1:7" ht="15.75" customHeight="1">
      <c r="A18" s="80" t="s">
        <v>604</v>
      </c>
      <c r="B18" s="47" t="s">
        <v>624</v>
      </c>
      <c r="C18" s="47" t="s">
        <v>53</v>
      </c>
      <c r="D18" s="2">
        <f t="shared" si="0"/>
        <v>23</v>
      </c>
      <c r="E18" s="2">
        <v>7</v>
      </c>
      <c r="F18" s="2">
        <v>16</v>
      </c>
      <c r="G18" s="2">
        <v>0</v>
      </c>
    </row>
    <row r="19" spans="1:7">
      <c r="A19" s="80" t="s">
        <v>627</v>
      </c>
      <c r="B19" s="47" t="s">
        <v>15</v>
      </c>
      <c r="C19" s="47" t="s">
        <v>73</v>
      </c>
      <c r="D19" s="2">
        <f t="shared" si="0"/>
        <v>0</v>
      </c>
      <c r="E19" s="2">
        <v>0</v>
      </c>
      <c r="F19" s="2">
        <v>0</v>
      </c>
      <c r="G19" s="2">
        <v>0</v>
      </c>
    </row>
    <row r="20" spans="1:7">
      <c r="A20" s="80" t="s">
        <v>605</v>
      </c>
      <c r="B20" s="47" t="s">
        <v>5</v>
      </c>
      <c r="C20" s="47" t="s">
        <v>619</v>
      </c>
      <c r="D20" s="2">
        <f t="shared" si="0"/>
        <v>19</v>
      </c>
      <c r="E20" s="2">
        <v>19</v>
      </c>
      <c r="F20" s="2">
        <v>0</v>
      </c>
      <c r="G20" s="2">
        <v>0</v>
      </c>
    </row>
    <row r="21" spans="1:7">
      <c r="A21" s="80" t="s">
        <v>606</v>
      </c>
      <c r="B21" s="47" t="s">
        <v>168</v>
      </c>
      <c r="C21" s="47" t="s">
        <v>73</v>
      </c>
      <c r="D21" s="2">
        <f t="shared" si="0"/>
        <v>0</v>
      </c>
      <c r="E21" s="2">
        <v>0</v>
      </c>
      <c r="F21" s="2">
        <v>0</v>
      </c>
      <c r="G21" s="2">
        <v>0</v>
      </c>
    </row>
    <row r="22" spans="1:7" ht="31.5">
      <c r="A22" s="80" t="s">
        <v>607</v>
      </c>
      <c r="B22" s="47" t="s">
        <v>61</v>
      </c>
      <c r="C22" s="47" t="s">
        <v>625</v>
      </c>
      <c r="D22" s="2">
        <f t="shared" si="0"/>
        <v>26</v>
      </c>
      <c r="E22" s="2">
        <v>5</v>
      </c>
      <c r="F22" s="2">
        <v>13</v>
      </c>
      <c r="G22" s="2">
        <v>8</v>
      </c>
    </row>
    <row r="23" spans="1:7">
      <c r="A23" s="80" t="s">
        <v>637</v>
      </c>
      <c r="B23" s="47" t="s">
        <v>484</v>
      </c>
      <c r="C23" s="47" t="s">
        <v>629</v>
      </c>
      <c r="D23" s="2">
        <f t="shared" si="0"/>
        <v>26</v>
      </c>
      <c r="E23" s="2">
        <v>0</v>
      </c>
      <c r="F23" s="2">
        <v>26</v>
      </c>
      <c r="G23" s="2">
        <v>0</v>
      </c>
    </row>
    <row r="24" spans="1:7">
      <c r="A24" s="80" t="s">
        <v>608</v>
      </c>
      <c r="B24" s="47" t="s">
        <v>630</v>
      </c>
      <c r="C24" s="47" t="s">
        <v>623</v>
      </c>
      <c r="D24" s="2">
        <f t="shared" si="0"/>
        <v>9</v>
      </c>
      <c r="E24" s="2">
        <v>0</v>
      </c>
      <c r="F24" s="2">
        <v>7</v>
      </c>
      <c r="G24" s="2">
        <v>2</v>
      </c>
    </row>
    <row r="25" spans="1:7">
      <c r="A25" s="80" t="s">
        <v>636</v>
      </c>
      <c r="B25" s="47" t="s">
        <v>5</v>
      </c>
      <c r="C25" s="47" t="s">
        <v>619</v>
      </c>
      <c r="D25" s="2">
        <f t="shared" si="0"/>
        <v>19</v>
      </c>
      <c r="E25" s="2">
        <v>19</v>
      </c>
      <c r="F25" s="2">
        <v>0</v>
      </c>
      <c r="G25" s="2">
        <v>0</v>
      </c>
    </row>
    <row r="26" spans="1:7">
      <c r="A26" s="80" t="s">
        <v>609</v>
      </c>
      <c r="B26" s="47" t="s">
        <v>5</v>
      </c>
      <c r="C26" s="47" t="s">
        <v>619</v>
      </c>
      <c r="D26" s="2">
        <f t="shared" si="0"/>
        <v>25</v>
      </c>
      <c r="E26" s="2">
        <v>22</v>
      </c>
      <c r="F26" s="2">
        <v>3</v>
      </c>
      <c r="G26" s="2">
        <v>0</v>
      </c>
    </row>
    <row r="27" spans="1:7">
      <c r="A27" s="80" t="s">
        <v>635</v>
      </c>
      <c r="B27" s="47" t="s">
        <v>5</v>
      </c>
      <c r="C27" s="47" t="s">
        <v>631</v>
      </c>
      <c r="D27" s="2">
        <f t="shared" si="0"/>
        <v>20</v>
      </c>
      <c r="E27" s="2">
        <v>0</v>
      </c>
      <c r="F27" s="2">
        <v>13</v>
      </c>
      <c r="G27" s="2">
        <v>7</v>
      </c>
    </row>
    <row r="28" spans="1:7">
      <c r="A28" s="80" t="s">
        <v>610</v>
      </c>
      <c r="B28" s="47" t="s">
        <v>5</v>
      </c>
      <c r="C28" s="47" t="s">
        <v>632</v>
      </c>
      <c r="D28" s="2">
        <f t="shared" si="0"/>
        <v>26</v>
      </c>
      <c r="E28" s="2">
        <v>4</v>
      </c>
      <c r="F28" s="2">
        <v>22</v>
      </c>
      <c r="G28" s="2">
        <v>0</v>
      </c>
    </row>
    <row r="29" spans="1:7">
      <c r="A29" s="80" t="s">
        <v>638</v>
      </c>
      <c r="B29" s="47" t="s">
        <v>5</v>
      </c>
      <c r="C29" s="47" t="s">
        <v>633</v>
      </c>
      <c r="D29" s="2">
        <f t="shared" si="0"/>
        <v>27</v>
      </c>
      <c r="E29" s="2">
        <v>0</v>
      </c>
      <c r="F29" s="2">
        <v>18</v>
      </c>
      <c r="G29" s="2">
        <v>9</v>
      </c>
    </row>
    <row r="30" spans="1:7">
      <c r="A30" s="80" t="s">
        <v>611</v>
      </c>
      <c r="B30" s="47" t="s">
        <v>5</v>
      </c>
      <c r="C30" s="47" t="s">
        <v>634</v>
      </c>
      <c r="D30" s="2">
        <f t="shared" si="0"/>
        <v>19</v>
      </c>
      <c r="E30" s="2">
        <v>19</v>
      </c>
      <c r="F30" s="2">
        <v>0</v>
      </c>
      <c r="G30" s="2">
        <v>0</v>
      </c>
    </row>
    <row r="31" spans="1:7">
      <c r="A31" s="80" t="s">
        <v>639</v>
      </c>
      <c r="B31" s="47" t="s">
        <v>5</v>
      </c>
      <c r="C31" s="47" t="s">
        <v>634</v>
      </c>
      <c r="D31" s="2">
        <f t="shared" si="0"/>
        <v>26</v>
      </c>
      <c r="E31" s="2">
        <v>21</v>
      </c>
      <c r="F31" s="2">
        <v>3</v>
      </c>
      <c r="G31" s="2">
        <v>2</v>
      </c>
    </row>
    <row r="32" spans="1:7">
      <c r="A32" s="80" t="s">
        <v>641</v>
      </c>
      <c r="B32" s="47" t="s">
        <v>5</v>
      </c>
      <c r="C32" s="47" t="s">
        <v>640</v>
      </c>
      <c r="D32" s="2">
        <f t="shared" si="0"/>
        <v>24</v>
      </c>
      <c r="E32" s="2">
        <v>6</v>
      </c>
      <c r="F32" s="2">
        <v>15</v>
      </c>
      <c r="G32" s="2">
        <v>3</v>
      </c>
    </row>
    <row r="33" spans="1:8">
      <c r="A33" s="80" t="s">
        <v>612</v>
      </c>
      <c r="B33" s="47" t="s">
        <v>5</v>
      </c>
      <c r="C33" s="47" t="s">
        <v>642</v>
      </c>
      <c r="D33" s="2">
        <f t="shared" si="0"/>
        <v>21</v>
      </c>
      <c r="E33" s="2">
        <v>6</v>
      </c>
      <c r="F33" s="2">
        <v>12</v>
      </c>
      <c r="G33" s="2">
        <v>3</v>
      </c>
      <c r="H33" t="s">
        <v>73</v>
      </c>
    </row>
    <row r="34" spans="1:8" ht="31.5">
      <c r="A34" s="80" t="s">
        <v>644</v>
      </c>
      <c r="B34" s="47" t="s">
        <v>5</v>
      </c>
      <c r="C34" s="47" t="s">
        <v>643</v>
      </c>
      <c r="D34" s="2">
        <f t="shared" si="0"/>
        <v>27</v>
      </c>
      <c r="E34" s="2">
        <v>0</v>
      </c>
      <c r="F34" s="2">
        <v>27</v>
      </c>
      <c r="G34" s="2">
        <v>0</v>
      </c>
    </row>
    <row r="35" spans="1:8">
      <c r="A35" s="51" t="s">
        <v>613</v>
      </c>
      <c r="B35" s="51" t="s">
        <v>312</v>
      </c>
      <c r="C35" s="51" t="s">
        <v>645</v>
      </c>
      <c r="D35" s="2">
        <f t="shared" si="0"/>
        <v>4</v>
      </c>
      <c r="E35" s="2">
        <v>0</v>
      </c>
      <c r="F35" s="2">
        <v>4</v>
      </c>
      <c r="G35" s="2">
        <v>0</v>
      </c>
    </row>
    <row r="36" spans="1:8">
      <c r="A36" s="51" t="s">
        <v>652</v>
      </c>
      <c r="B36" s="51" t="s">
        <v>312</v>
      </c>
      <c r="C36" s="81" t="s">
        <v>646</v>
      </c>
      <c r="D36" s="2">
        <f t="shared" si="0"/>
        <v>3</v>
      </c>
      <c r="E36" s="2">
        <v>0</v>
      </c>
      <c r="F36" s="2">
        <v>3</v>
      </c>
      <c r="G36" s="2">
        <v>0</v>
      </c>
    </row>
    <row r="37" spans="1:8">
      <c r="A37" s="51" t="s">
        <v>198</v>
      </c>
      <c r="B37" s="51" t="s">
        <v>312</v>
      </c>
      <c r="C37" s="47" t="s">
        <v>650</v>
      </c>
      <c r="D37" s="2">
        <v>18</v>
      </c>
      <c r="E37" s="2"/>
      <c r="F37" s="2"/>
      <c r="G37" s="2"/>
    </row>
    <row r="38" spans="1:8">
      <c r="A38" s="51" t="s">
        <v>198</v>
      </c>
      <c r="B38" s="51" t="s">
        <v>312</v>
      </c>
      <c r="C38" s="47" t="s">
        <v>651</v>
      </c>
      <c r="D38" s="2">
        <v>23</v>
      </c>
      <c r="E38" s="2"/>
      <c r="F38" s="2"/>
      <c r="G38" s="2"/>
    </row>
    <row r="39" spans="1:8">
      <c r="A39" s="51" t="s">
        <v>198</v>
      </c>
      <c r="B39" s="51" t="s">
        <v>312</v>
      </c>
      <c r="C39" s="47" t="s">
        <v>647</v>
      </c>
      <c r="D39" s="2">
        <v>3</v>
      </c>
      <c r="E39" s="2"/>
      <c r="F39" s="2"/>
      <c r="G39" s="2"/>
    </row>
    <row r="40" spans="1:8">
      <c r="A40" s="51" t="s">
        <v>198</v>
      </c>
      <c r="B40" s="51" t="s">
        <v>312</v>
      </c>
      <c r="C40" s="47" t="s">
        <v>648</v>
      </c>
      <c r="D40" s="2">
        <v>15</v>
      </c>
      <c r="E40" s="2"/>
      <c r="F40" s="2"/>
      <c r="G40" s="2"/>
    </row>
    <row r="41" spans="1:8">
      <c r="A41" s="51" t="s">
        <v>198</v>
      </c>
      <c r="B41" s="51" t="s">
        <v>312</v>
      </c>
      <c r="C41" s="47" t="s">
        <v>649</v>
      </c>
      <c r="D41" s="2">
        <v>11</v>
      </c>
      <c r="E41" s="2"/>
      <c r="F41" s="2"/>
      <c r="G41" s="2"/>
    </row>
    <row r="42" spans="1:8">
      <c r="A42" s="51" t="s">
        <v>614</v>
      </c>
      <c r="B42" s="51" t="s">
        <v>653</v>
      </c>
      <c r="C42" s="47" t="s">
        <v>73</v>
      </c>
      <c r="D42" s="2" t="s">
        <v>73</v>
      </c>
      <c r="E42" s="2"/>
      <c r="F42" s="2"/>
      <c r="G42" s="2"/>
    </row>
    <row r="43" spans="1:8">
      <c r="A43" s="82" t="s">
        <v>615</v>
      </c>
      <c r="B43" s="82" t="s">
        <v>33</v>
      </c>
      <c r="C43" s="82" t="s">
        <v>73</v>
      </c>
      <c r="D43" s="2">
        <f t="shared" si="0"/>
        <v>0</v>
      </c>
      <c r="E43" s="2">
        <v>0</v>
      </c>
      <c r="F43" s="2">
        <v>0</v>
      </c>
      <c r="G43" s="2">
        <v>0</v>
      </c>
    </row>
    <row r="44" spans="1:8">
      <c r="A44" s="82" t="s">
        <v>600</v>
      </c>
      <c r="B44" s="82" t="s">
        <v>61</v>
      </c>
      <c r="C44" s="82" t="s">
        <v>616</v>
      </c>
      <c r="D44" s="104">
        <v>15</v>
      </c>
      <c r="E44" s="28"/>
      <c r="F44" s="28"/>
      <c r="G44" s="28"/>
    </row>
    <row r="45" spans="1:8">
      <c r="A45" s="80" t="s">
        <v>636</v>
      </c>
      <c r="B45" s="47" t="s">
        <v>53</v>
      </c>
      <c r="C45" s="47" t="s">
        <v>619</v>
      </c>
      <c r="D45" s="104">
        <v>19</v>
      </c>
      <c r="E45" s="28"/>
      <c r="F45" s="28"/>
      <c r="G45" s="28"/>
    </row>
    <row r="46" spans="1:8">
      <c r="A46" s="80" t="s">
        <v>609</v>
      </c>
      <c r="B46" s="47" t="s">
        <v>53</v>
      </c>
      <c r="C46" s="47" t="s">
        <v>622</v>
      </c>
      <c r="D46" s="104">
        <v>25</v>
      </c>
      <c r="E46" s="28"/>
      <c r="F46" s="28"/>
      <c r="G46" s="28"/>
    </row>
    <row r="47" spans="1:8">
      <c r="A47" s="51" t="s">
        <v>617</v>
      </c>
      <c r="B47" s="51" t="s">
        <v>445</v>
      </c>
      <c r="C47" s="83" t="s">
        <v>444</v>
      </c>
      <c r="D47" s="104"/>
      <c r="E47" s="28"/>
      <c r="F47" s="28"/>
      <c r="G47" s="28"/>
    </row>
    <row r="48" spans="1:8">
      <c r="A48" s="51" t="s">
        <v>613</v>
      </c>
      <c r="B48" s="51" t="s">
        <v>443</v>
      </c>
      <c r="C48" s="83" t="s">
        <v>444</v>
      </c>
      <c r="D48" s="104"/>
      <c r="E48" s="28"/>
      <c r="F48" s="28"/>
      <c r="G48" s="28"/>
    </row>
    <row r="49" spans="1:7">
      <c r="A49" s="83" t="s">
        <v>198</v>
      </c>
      <c r="B49" s="83" t="s">
        <v>5</v>
      </c>
      <c r="C49" s="83" t="s">
        <v>186</v>
      </c>
      <c r="D49" s="104"/>
      <c r="E49" s="28"/>
      <c r="F49" s="28"/>
      <c r="G49" s="28"/>
    </row>
    <row r="50" spans="1:7">
      <c r="A50" s="84" t="s">
        <v>655</v>
      </c>
      <c r="B50" s="51" t="s">
        <v>445</v>
      </c>
      <c r="C50" s="86" t="s">
        <v>317</v>
      </c>
      <c r="D50" s="104"/>
      <c r="E50" s="28"/>
      <c r="F50" s="28"/>
      <c r="G50" s="28"/>
    </row>
    <row r="51" spans="1:7">
      <c r="A51" s="51" t="s">
        <v>656</v>
      </c>
      <c r="B51" s="51" t="s">
        <v>445</v>
      </c>
      <c r="C51" s="86" t="s">
        <v>317</v>
      </c>
      <c r="D51" s="104"/>
      <c r="E51" s="28"/>
      <c r="F51" s="28"/>
      <c r="G51" s="28"/>
    </row>
    <row r="52" spans="1:7">
      <c r="A52" s="51" t="s">
        <v>613</v>
      </c>
      <c r="B52" s="51" t="s">
        <v>61</v>
      </c>
      <c r="C52" s="86" t="s">
        <v>664</v>
      </c>
      <c r="D52" s="104"/>
      <c r="E52" s="28"/>
      <c r="F52" s="28"/>
      <c r="G52" s="28"/>
    </row>
    <row r="53" spans="1:7">
      <c r="A53" s="80" t="s">
        <v>610</v>
      </c>
      <c r="B53" s="47" t="s">
        <v>61</v>
      </c>
      <c r="C53" s="86" t="s">
        <v>665</v>
      </c>
      <c r="D53" s="104"/>
      <c r="E53" s="28"/>
      <c r="F53" s="28"/>
      <c r="G53" s="28"/>
    </row>
    <row r="54" spans="1:7">
      <c r="A54" s="47" t="s">
        <v>657</v>
      </c>
      <c r="B54" s="47" t="s">
        <v>662</v>
      </c>
      <c r="C54" s="86" t="s">
        <v>317</v>
      </c>
      <c r="D54" s="104"/>
      <c r="E54" s="28"/>
      <c r="F54" s="28"/>
      <c r="G54" s="28"/>
    </row>
    <row r="55" spans="1:7">
      <c r="A55" s="47" t="s">
        <v>658</v>
      </c>
      <c r="B55" s="47" t="s">
        <v>306</v>
      </c>
      <c r="C55" s="86" t="s">
        <v>317</v>
      </c>
      <c r="D55" s="104"/>
      <c r="E55" s="28"/>
      <c r="F55" s="28"/>
      <c r="G55" s="28"/>
    </row>
    <row r="56" spans="1:7">
      <c r="A56" s="47" t="s">
        <v>658</v>
      </c>
      <c r="B56" s="47" t="s">
        <v>663</v>
      </c>
      <c r="C56" s="86" t="s">
        <v>317</v>
      </c>
      <c r="D56" s="104"/>
      <c r="E56" s="28"/>
      <c r="F56" s="28"/>
      <c r="G56" s="28"/>
    </row>
    <row r="57" spans="1:7" ht="18" customHeight="1">
      <c r="A57" s="47" t="s">
        <v>659</v>
      </c>
      <c r="B57" s="47" t="s">
        <v>310</v>
      </c>
      <c r="C57" s="86" t="s">
        <v>317</v>
      </c>
      <c r="D57" s="104"/>
      <c r="E57" s="28"/>
      <c r="F57" s="28"/>
      <c r="G57" s="28"/>
    </row>
    <row r="58" spans="1:7">
      <c r="A58" s="47" t="s">
        <v>660</v>
      </c>
      <c r="B58" s="47" t="s">
        <v>308</v>
      </c>
      <c r="C58" s="86" t="s">
        <v>317</v>
      </c>
      <c r="D58" s="104"/>
      <c r="E58" s="28"/>
      <c r="F58" s="28"/>
      <c r="G58" s="28"/>
    </row>
    <row r="59" spans="1:7" ht="32.25" customHeight="1">
      <c r="A59" s="47" t="s">
        <v>661</v>
      </c>
      <c r="B59" s="47" t="s">
        <v>309</v>
      </c>
      <c r="C59" s="86" t="s">
        <v>317</v>
      </c>
      <c r="D59" s="104"/>
      <c r="E59" s="28"/>
      <c r="F59" s="28"/>
      <c r="G59" s="28"/>
    </row>
    <row r="60" spans="1:7">
      <c r="A60" s="47" t="s">
        <v>666</v>
      </c>
      <c r="B60" s="47" t="s">
        <v>98</v>
      </c>
      <c r="C60" s="83"/>
      <c r="D60" s="104"/>
    </row>
    <row r="61" spans="1:7">
      <c r="A61" s="47" t="s">
        <v>666</v>
      </c>
      <c r="B61" s="47" t="s">
        <v>681</v>
      </c>
      <c r="C61" s="83"/>
      <c r="D61" s="104"/>
    </row>
    <row r="62" spans="1:7">
      <c r="A62" s="47" t="s">
        <v>667</v>
      </c>
      <c r="B62" s="47" t="s">
        <v>682</v>
      </c>
      <c r="C62" s="83"/>
      <c r="D62" s="104"/>
    </row>
    <row r="63" spans="1:7">
      <c r="A63" s="47" t="s">
        <v>668</v>
      </c>
      <c r="B63" s="47" t="s">
        <v>683</v>
      </c>
      <c r="C63" s="83"/>
      <c r="D63" s="104"/>
    </row>
    <row r="64" spans="1:7">
      <c r="A64" s="47" t="s">
        <v>669</v>
      </c>
      <c r="B64" s="47" t="s">
        <v>438</v>
      </c>
      <c r="C64" s="83"/>
      <c r="D64" s="104"/>
    </row>
    <row r="65" spans="1:4">
      <c r="A65" s="47" t="s">
        <v>670</v>
      </c>
      <c r="B65" s="47" t="s">
        <v>251</v>
      </c>
      <c r="C65" s="83"/>
      <c r="D65" s="104"/>
    </row>
    <row r="66" spans="1:4">
      <c r="A66" s="47" t="s">
        <v>671</v>
      </c>
      <c r="B66" s="47" t="s">
        <v>684</v>
      </c>
      <c r="C66" s="83"/>
      <c r="D66" s="104"/>
    </row>
    <row r="67" spans="1:4">
      <c r="A67" s="47" t="s">
        <v>672</v>
      </c>
      <c r="B67" s="47" t="s">
        <v>684</v>
      </c>
      <c r="C67" s="83"/>
      <c r="D67" s="104"/>
    </row>
    <row r="68" spans="1:4">
      <c r="A68" s="47" t="s">
        <v>673</v>
      </c>
      <c r="B68" s="47" t="s">
        <v>526</v>
      </c>
      <c r="C68" s="83"/>
      <c r="D68" s="104"/>
    </row>
    <row r="69" spans="1:4">
      <c r="A69" s="47" t="s">
        <v>674</v>
      </c>
      <c r="B69" s="47" t="s">
        <v>438</v>
      </c>
      <c r="C69" s="83"/>
      <c r="D69" s="104"/>
    </row>
    <row r="70" spans="1:4">
      <c r="A70" s="47" t="s">
        <v>675</v>
      </c>
      <c r="B70" s="47" t="s">
        <v>684</v>
      </c>
      <c r="C70" s="83"/>
      <c r="D70" s="104"/>
    </row>
    <row r="71" spans="1:4">
      <c r="A71" s="47" t="s">
        <v>676</v>
      </c>
      <c r="B71" s="47" t="s">
        <v>438</v>
      </c>
      <c r="C71" s="83"/>
      <c r="D71" s="104"/>
    </row>
    <row r="72" spans="1:4">
      <c r="A72" s="47" t="s">
        <v>677</v>
      </c>
      <c r="B72" s="47" t="s">
        <v>684</v>
      </c>
      <c r="C72" s="83"/>
      <c r="D72" s="104"/>
    </row>
    <row r="73" spans="1:4">
      <c r="A73" s="47" t="s">
        <v>678</v>
      </c>
      <c r="B73" s="47" t="s">
        <v>685</v>
      </c>
      <c r="C73" s="83"/>
      <c r="D73" s="104"/>
    </row>
    <row r="74" spans="1:4">
      <c r="A74" s="47" t="s">
        <v>679</v>
      </c>
      <c r="B74" s="47" t="s">
        <v>684</v>
      </c>
      <c r="C74" s="83"/>
      <c r="D74" s="104"/>
    </row>
    <row r="75" spans="1:4">
      <c r="A75" s="47" t="s">
        <v>680</v>
      </c>
      <c r="B75" s="47" t="s">
        <v>684</v>
      </c>
      <c r="C75" s="83"/>
      <c r="D75" s="104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61" orientation="portrait" horizontalDpi="0" verticalDpi="0" r:id="rId1"/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H85"/>
  <sheetViews>
    <sheetView view="pageBreakPreview" zoomScale="60" workbookViewId="0">
      <selection sqref="A1:G85"/>
    </sheetView>
  </sheetViews>
  <sheetFormatPr defaultRowHeight="15"/>
  <cols>
    <col min="1" max="1" width="44.28515625" style="6" customWidth="1"/>
    <col min="2" max="2" width="25.140625" style="55" customWidth="1"/>
    <col min="3" max="3" width="29.28515625" style="6" customWidth="1"/>
    <col min="4" max="4" width="9.140625" style="6"/>
    <col min="5" max="8" width="0" style="6" hidden="1" customWidth="1"/>
  </cols>
  <sheetData>
    <row r="1" spans="1:8" ht="15" customHeight="1">
      <c r="A1" s="249" t="s">
        <v>79</v>
      </c>
      <c r="B1" s="250"/>
      <c r="C1" s="250"/>
      <c r="D1" s="250"/>
      <c r="E1" s="250"/>
      <c r="F1" s="250"/>
      <c r="G1" s="250"/>
    </row>
    <row r="2" spans="1:8" ht="15" customHeight="1">
      <c r="A2" s="251" t="s">
        <v>77</v>
      </c>
      <c r="B2" s="250"/>
      <c r="C2" s="250"/>
      <c r="D2" s="250"/>
      <c r="E2" s="250"/>
      <c r="F2" s="250"/>
      <c r="G2" s="250"/>
    </row>
    <row r="3" spans="1:8" ht="15" customHeight="1">
      <c r="A3" s="252" t="s">
        <v>782</v>
      </c>
      <c r="B3" s="253"/>
      <c r="C3" s="253"/>
      <c r="D3" s="253"/>
      <c r="E3" s="253"/>
      <c r="F3" s="253"/>
      <c r="G3" s="253"/>
    </row>
    <row r="4" spans="1:8">
      <c r="A4" s="254"/>
      <c r="B4" s="250"/>
      <c r="C4" s="250"/>
      <c r="D4" s="250"/>
      <c r="E4" s="250"/>
      <c r="F4" s="250"/>
      <c r="G4" s="250"/>
    </row>
    <row r="5" spans="1:8" ht="15" customHeight="1">
      <c r="A5" s="255" t="s">
        <v>0</v>
      </c>
      <c r="B5" s="286" t="s">
        <v>1</v>
      </c>
      <c r="C5" s="258" t="s">
        <v>2</v>
      </c>
      <c r="D5" s="261" t="s">
        <v>3</v>
      </c>
      <c r="E5" s="262" t="s">
        <v>49</v>
      </c>
      <c r="F5" s="262"/>
      <c r="G5" s="262"/>
    </row>
    <row r="6" spans="1:8">
      <c r="A6" s="256"/>
      <c r="B6" s="287"/>
      <c r="C6" s="259"/>
      <c r="D6" s="261"/>
      <c r="E6" s="262"/>
      <c r="F6" s="262"/>
      <c r="G6" s="262"/>
    </row>
    <row r="7" spans="1:8" ht="3" customHeight="1">
      <c r="A7" s="256"/>
      <c r="B7" s="287"/>
      <c r="C7" s="259"/>
      <c r="D7" s="261"/>
      <c r="E7" s="262"/>
      <c r="F7" s="262"/>
      <c r="G7" s="262"/>
    </row>
    <row r="8" spans="1:8" hidden="1">
      <c r="A8" s="256"/>
      <c r="B8" s="287"/>
      <c r="C8" s="259"/>
      <c r="D8" s="255"/>
      <c r="E8" s="2" t="s">
        <v>50</v>
      </c>
      <c r="F8" s="2" t="s">
        <v>51</v>
      </c>
      <c r="G8" s="2" t="s">
        <v>52</v>
      </c>
    </row>
    <row r="9" spans="1:8" ht="15.75">
      <c r="A9" s="74" t="s">
        <v>686</v>
      </c>
      <c r="B9" s="102" t="s">
        <v>687</v>
      </c>
      <c r="C9" s="97"/>
      <c r="D9" s="98">
        <f>F9+G9+H9</f>
        <v>0</v>
      </c>
      <c r="E9" s="88">
        <f>F9+G9+H9</f>
        <v>0</v>
      </c>
      <c r="F9" s="88"/>
      <c r="G9" s="88">
        <v>0</v>
      </c>
      <c r="H9" s="88"/>
    </row>
    <row r="10" spans="1:8" ht="17.25" customHeight="1">
      <c r="A10" s="74" t="s">
        <v>688</v>
      </c>
      <c r="B10" s="102" t="s">
        <v>5</v>
      </c>
      <c r="C10" s="97" t="s">
        <v>577</v>
      </c>
      <c r="D10" s="98">
        <f t="shared" ref="D10:D51" si="0">F10+G10+H10</f>
        <v>2</v>
      </c>
      <c r="E10" s="88">
        <f>F10+G10+H10</f>
        <v>2</v>
      </c>
      <c r="F10" s="88"/>
      <c r="G10" s="88">
        <v>2</v>
      </c>
      <c r="H10" s="88"/>
    </row>
    <row r="11" spans="1:8" ht="15.75">
      <c r="A11" s="74" t="s">
        <v>689</v>
      </c>
      <c r="B11" s="102" t="s">
        <v>33</v>
      </c>
      <c r="C11" s="97" t="s">
        <v>73</v>
      </c>
      <c r="D11" s="98">
        <f t="shared" si="0"/>
        <v>0</v>
      </c>
      <c r="E11" s="88">
        <f>F11+G11+H11</f>
        <v>0</v>
      </c>
      <c r="F11" s="88"/>
      <c r="G11" s="88"/>
      <c r="H11" s="88"/>
    </row>
    <row r="12" spans="1:8" ht="14.25" customHeight="1">
      <c r="A12" s="74" t="s">
        <v>690</v>
      </c>
      <c r="B12" s="102" t="s">
        <v>5</v>
      </c>
      <c r="C12" s="97" t="s">
        <v>691</v>
      </c>
      <c r="D12" s="98">
        <f t="shared" si="0"/>
        <v>0</v>
      </c>
      <c r="E12" s="88"/>
      <c r="F12" s="88"/>
      <c r="G12" s="88"/>
      <c r="H12" s="88"/>
    </row>
    <row r="13" spans="1:8" ht="18.75" customHeight="1">
      <c r="A13" s="52" t="s">
        <v>692</v>
      </c>
      <c r="B13" s="102" t="s">
        <v>5</v>
      </c>
      <c r="C13" s="97" t="s">
        <v>11</v>
      </c>
      <c r="D13" s="98">
        <f t="shared" si="0"/>
        <v>25</v>
      </c>
      <c r="E13" s="88"/>
      <c r="F13" s="88"/>
      <c r="G13" s="88">
        <v>21</v>
      </c>
      <c r="H13" s="88">
        <v>4</v>
      </c>
    </row>
    <row r="14" spans="1:8" ht="15.75">
      <c r="A14" s="52" t="s">
        <v>693</v>
      </c>
      <c r="B14" s="102" t="s">
        <v>43</v>
      </c>
      <c r="C14" s="97"/>
      <c r="D14" s="98">
        <f t="shared" si="0"/>
        <v>0</v>
      </c>
      <c r="E14" s="88"/>
      <c r="F14" s="88"/>
      <c r="G14" s="88"/>
      <c r="H14" s="88"/>
    </row>
    <row r="15" spans="1:8" ht="18" customHeight="1">
      <c r="A15" s="52" t="s">
        <v>694</v>
      </c>
      <c r="B15" s="102" t="s">
        <v>5</v>
      </c>
      <c r="C15" s="97" t="s">
        <v>29</v>
      </c>
      <c r="D15" s="98">
        <f t="shared" si="0"/>
        <v>24</v>
      </c>
      <c r="E15" s="88"/>
      <c r="F15" s="88">
        <v>9</v>
      </c>
      <c r="G15" s="88">
        <v>15</v>
      </c>
      <c r="H15" s="88"/>
    </row>
    <row r="16" spans="1:8" ht="15.75">
      <c r="A16" s="52" t="s">
        <v>695</v>
      </c>
      <c r="B16" s="102" t="s">
        <v>5</v>
      </c>
      <c r="C16" s="97" t="s">
        <v>38</v>
      </c>
      <c r="D16" s="98">
        <f t="shared" si="0"/>
        <v>27</v>
      </c>
      <c r="E16" s="88"/>
      <c r="F16" s="88">
        <v>5</v>
      </c>
      <c r="G16" s="88">
        <v>16</v>
      </c>
      <c r="H16" s="88">
        <v>6</v>
      </c>
    </row>
    <row r="17" spans="1:8" ht="17.25" customHeight="1">
      <c r="A17" s="52" t="s">
        <v>696</v>
      </c>
      <c r="B17" s="102" t="s">
        <v>5</v>
      </c>
      <c r="C17" s="97" t="s">
        <v>697</v>
      </c>
      <c r="D17" s="98">
        <f t="shared" si="0"/>
        <v>20</v>
      </c>
      <c r="E17" s="88"/>
      <c r="F17" s="88">
        <v>20</v>
      </c>
      <c r="G17" s="88"/>
      <c r="H17" s="88"/>
    </row>
    <row r="18" spans="1:8" ht="17.25" customHeight="1">
      <c r="A18" s="52" t="s">
        <v>698</v>
      </c>
      <c r="B18" s="102" t="s">
        <v>5</v>
      </c>
      <c r="C18" s="97" t="s">
        <v>699</v>
      </c>
      <c r="D18" s="98">
        <f t="shared" si="0"/>
        <v>20</v>
      </c>
      <c r="E18" s="88"/>
      <c r="F18" s="88">
        <v>20</v>
      </c>
      <c r="G18" s="88"/>
      <c r="H18" s="88"/>
    </row>
    <row r="19" spans="1:8" ht="17.25" customHeight="1">
      <c r="A19" s="73" t="s">
        <v>700</v>
      </c>
      <c r="B19" s="102" t="s">
        <v>5</v>
      </c>
      <c r="C19" s="97" t="s">
        <v>701</v>
      </c>
      <c r="D19" s="98">
        <f t="shared" si="0"/>
        <v>20</v>
      </c>
      <c r="E19" s="88"/>
      <c r="F19" s="88">
        <v>20</v>
      </c>
      <c r="G19" s="88"/>
      <c r="H19" s="88"/>
    </row>
    <row r="20" spans="1:8" ht="18.75" customHeight="1">
      <c r="A20" s="52" t="s">
        <v>702</v>
      </c>
      <c r="B20" s="102" t="s">
        <v>5</v>
      </c>
      <c r="C20" s="97" t="s">
        <v>703</v>
      </c>
      <c r="D20" s="98">
        <f t="shared" si="0"/>
        <v>19</v>
      </c>
      <c r="E20" s="88"/>
      <c r="F20" s="88">
        <v>19</v>
      </c>
      <c r="G20" s="88"/>
      <c r="H20" s="88"/>
    </row>
    <row r="21" spans="1:8" ht="17.25" customHeight="1">
      <c r="A21" s="74" t="s">
        <v>704</v>
      </c>
      <c r="B21" s="102" t="s">
        <v>5</v>
      </c>
      <c r="C21" s="97" t="s">
        <v>11</v>
      </c>
      <c r="D21" s="98">
        <f t="shared" si="0"/>
        <v>25</v>
      </c>
      <c r="E21" s="88"/>
      <c r="F21" s="88">
        <v>16</v>
      </c>
      <c r="G21" s="88">
        <v>9</v>
      </c>
      <c r="H21" s="88"/>
    </row>
    <row r="22" spans="1:8" ht="15.75" customHeight="1">
      <c r="A22" s="74" t="s">
        <v>705</v>
      </c>
      <c r="B22" s="102" t="s">
        <v>5</v>
      </c>
      <c r="C22" s="97" t="s">
        <v>706</v>
      </c>
      <c r="D22" s="98">
        <f t="shared" si="0"/>
        <v>20</v>
      </c>
      <c r="E22" s="88"/>
      <c r="F22" s="88">
        <v>20</v>
      </c>
      <c r="G22" s="88"/>
      <c r="H22" s="88"/>
    </row>
    <row r="23" spans="1:8" ht="17.25" customHeight="1">
      <c r="A23" s="74" t="s">
        <v>707</v>
      </c>
      <c r="B23" s="102" t="s">
        <v>5</v>
      </c>
      <c r="C23" s="97" t="s">
        <v>18</v>
      </c>
      <c r="D23" s="98">
        <f t="shared" si="0"/>
        <v>24</v>
      </c>
      <c r="E23" s="88"/>
      <c r="F23" s="88"/>
      <c r="G23" s="88">
        <v>18</v>
      </c>
      <c r="H23" s="88">
        <v>6</v>
      </c>
    </row>
    <row r="24" spans="1:8" ht="15.75">
      <c r="A24" s="52" t="s">
        <v>708</v>
      </c>
      <c r="B24" s="102" t="s">
        <v>5</v>
      </c>
      <c r="C24" s="97" t="s">
        <v>709</v>
      </c>
      <c r="D24" s="98">
        <f t="shared" si="0"/>
        <v>0</v>
      </c>
      <c r="E24" s="88"/>
      <c r="F24" s="88"/>
      <c r="G24" s="88"/>
      <c r="H24" s="88"/>
    </row>
    <row r="25" spans="1:8" ht="15.75">
      <c r="A25" s="74" t="s">
        <v>710</v>
      </c>
      <c r="B25" s="102" t="s">
        <v>5</v>
      </c>
      <c r="C25" s="97" t="s">
        <v>23</v>
      </c>
      <c r="D25" s="98">
        <f t="shared" si="0"/>
        <v>29</v>
      </c>
      <c r="E25" s="88"/>
      <c r="F25" s="88"/>
      <c r="G25" s="88">
        <v>18</v>
      </c>
      <c r="H25" s="88">
        <v>11</v>
      </c>
    </row>
    <row r="26" spans="1:8" ht="33" customHeight="1">
      <c r="A26" s="62" t="s">
        <v>711</v>
      </c>
      <c r="B26" s="60" t="s">
        <v>5</v>
      </c>
      <c r="C26" s="62" t="s">
        <v>712</v>
      </c>
      <c r="D26" s="98">
        <f t="shared" si="0"/>
        <v>6</v>
      </c>
      <c r="E26" s="87"/>
      <c r="F26" s="87"/>
      <c r="G26" s="87">
        <v>4</v>
      </c>
      <c r="H26" s="87">
        <v>2</v>
      </c>
    </row>
    <row r="27" spans="1:8" ht="15.75">
      <c r="A27" s="74" t="s">
        <v>713</v>
      </c>
      <c r="B27" s="102" t="s">
        <v>5</v>
      </c>
      <c r="C27" s="97" t="s">
        <v>35</v>
      </c>
      <c r="D27" s="98">
        <f t="shared" si="0"/>
        <v>19</v>
      </c>
      <c r="E27" s="88"/>
      <c r="F27" s="88">
        <v>1</v>
      </c>
      <c r="G27" s="88">
        <v>18</v>
      </c>
      <c r="H27" s="88"/>
    </row>
    <row r="28" spans="1:8" ht="15.75">
      <c r="A28" s="74" t="s">
        <v>714</v>
      </c>
      <c r="B28" s="102" t="s">
        <v>5</v>
      </c>
      <c r="C28" s="97" t="s">
        <v>709</v>
      </c>
      <c r="D28" s="98">
        <f t="shared" si="0"/>
        <v>0</v>
      </c>
      <c r="E28" s="88"/>
      <c r="F28" s="88"/>
      <c r="G28" s="88"/>
      <c r="H28" s="88"/>
    </row>
    <row r="29" spans="1:8" ht="16.5" customHeight="1">
      <c r="A29" s="74" t="s">
        <v>715</v>
      </c>
      <c r="B29" s="102" t="s">
        <v>716</v>
      </c>
      <c r="C29" s="97"/>
      <c r="D29" s="98">
        <f t="shared" si="0"/>
        <v>0</v>
      </c>
      <c r="E29" s="88"/>
      <c r="F29" s="88"/>
      <c r="G29" s="88"/>
      <c r="H29" s="88"/>
    </row>
    <row r="30" spans="1:8" ht="14.25" customHeight="1">
      <c r="A30" s="74" t="s">
        <v>717</v>
      </c>
      <c r="B30" s="102" t="s">
        <v>5</v>
      </c>
      <c r="C30" s="97" t="s">
        <v>11</v>
      </c>
      <c r="D30" s="98">
        <f t="shared" si="0"/>
        <v>29</v>
      </c>
      <c r="E30" s="88"/>
      <c r="F30" s="88">
        <v>8</v>
      </c>
      <c r="G30" s="88">
        <v>15</v>
      </c>
      <c r="H30" s="88">
        <v>6</v>
      </c>
    </row>
    <row r="31" spans="1:8" ht="15.75">
      <c r="A31" s="74" t="s">
        <v>718</v>
      </c>
      <c r="B31" s="102" t="s">
        <v>5</v>
      </c>
      <c r="C31" s="97" t="s">
        <v>709</v>
      </c>
      <c r="D31" s="98">
        <f t="shared" si="0"/>
        <v>0</v>
      </c>
      <c r="E31" s="88"/>
      <c r="F31" s="88"/>
      <c r="G31" s="88"/>
      <c r="H31" s="88"/>
    </row>
    <row r="32" spans="1:8" ht="17.25" customHeight="1">
      <c r="A32" s="74" t="s">
        <v>393</v>
      </c>
      <c r="B32" s="102" t="s">
        <v>5</v>
      </c>
      <c r="C32" s="97" t="s">
        <v>21</v>
      </c>
      <c r="D32" s="98">
        <f t="shared" si="0"/>
        <v>21</v>
      </c>
      <c r="E32" s="88"/>
      <c r="F32" s="88"/>
      <c r="G32" s="88">
        <v>18</v>
      </c>
      <c r="H32" s="88">
        <v>3</v>
      </c>
    </row>
    <row r="33" spans="1:8" ht="17.25" customHeight="1">
      <c r="A33" s="74" t="s">
        <v>719</v>
      </c>
      <c r="B33" s="102" t="s">
        <v>5</v>
      </c>
      <c r="C33" s="97" t="s">
        <v>720</v>
      </c>
      <c r="D33" s="98">
        <f t="shared" si="0"/>
        <v>19</v>
      </c>
      <c r="E33" s="88"/>
      <c r="F33" s="88">
        <v>19</v>
      </c>
      <c r="G33" s="88"/>
      <c r="H33" s="88"/>
    </row>
    <row r="34" spans="1:8" ht="17.25" customHeight="1">
      <c r="A34" s="74" t="s">
        <v>721</v>
      </c>
      <c r="B34" s="102" t="s">
        <v>5</v>
      </c>
      <c r="C34" s="97" t="s">
        <v>40</v>
      </c>
      <c r="D34" s="98">
        <f t="shared" si="0"/>
        <v>17</v>
      </c>
      <c r="E34" s="88"/>
      <c r="F34" s="88">
        <v>8</v>
      </c>
      <c r="G34" s="88">
        <v>9</v>
      </c>
      <c r="H34" s="88"/>
    </row>
    <row r="35" spans="1:8" ht="15.75">
      <c r="A35" s="74" t="s">
        <v>722</v>
      </c>
      <c r="B35" s="102" t="s">
        <v>15</v>
      </c>
      <c r="C35" s="97" t="s">
        <v>723</v>
      </c>
      <c r="D35" s="98">
        <f t="shared" si="0"/>
        <v>3</v>
      </c>
      <c r="E35" s="88"/>
      <c r="F35" s="88"/>
      <c r="G35" s="88"/>
      <c r="H35" s="88">
        <v>3</v>
      </c>
    </row>
    <row r="36" spans="1:8" ht="18" customHeight="1">
      <c r="A36" s="74" t="s">
        <v>724</v>
      </c>
      <c r="B36" s="102" t="s">
        <v>5</v>
      </c>
      <c r="C36" s="97" t="s">
        <v>29</v>
      </c>
      <c r="D36" s="98">
        <f t="shared" si="0"/>
        <v>24</v>
      </c>
      <c r="E36" s="88"/>
      <c r="F36" s="88">
        <v>3</v>
      </c>
      <c r="G36" s="88">
        <v>15</v>
      </c>
      <c r="H36" s="88">
        <v>6</v>
      </c>
    </row>
    <row r="37" spans="1:8" ht="15.75">
      <c r="A37" s="74" t="s">
        <v>725</v>
      </c>
      <c r="B37" s="102" t="s">
        <v>5</v>
      </c>
      <c r="C37" s="97" t="s">
        <v>13</v>
      </c>
      <c r="D37" s="98">
        <f t="shared" si="0"/>
        <v>14</v>
      </c>
      <c r="E37" s="89"/>
      <c r="F37" s="89"/>
      <c r="G37" s="89">
        <v>8</v>
      </c>
      <c r="H37" s="89">
        <v>6</v>
      </c>
    </row>
    <row r="38" spans="1:8" ht="18.75" customHeight="1">
      <c r="A38" s="74" t="s">
        <v>726</v>
      </c>
      <c r="B38" s="102" t="s">
        <v>727</v>
      </c>
      <c r="C38" s="97" t="s">
        <v>16</v>
      </c>
      <c r="D38" s="98">
        <f t="shared" si="0"/>
        <v>9</v>
      </c>
      <c r="E38" s="90"/>
      <c r="F38" s="90"/>
      <c r="G38" s="90">
        <v>6</v>
      </c>
      <c r="H38" s="90">
        <v>3</v>
      </c>
    </row>
    <row r="39" spans="1:8" ht="15.75">
      <c r="A39" s="74" t="s">
        <v>728</v>
      </c>
      <c r="B39" s="102" t="s">
        <v>5</v>
      </c>
      <c r="C39" s="97" t="s">
        <v>35</v>
      </c>
      <c r="D39" s="98">
        <f t="shared" si="0"/>
        <v>19</v>
      </c>
      <c r="E39" s="88"/>
      <c r="F39" s="88"/>
      <c r="G39" s="88">
        <v>19</v>
      </c>
      <c r="H39" s="88"/>
    </row>
    <row r="40" spans="1:8" ht="16.5" customHeight="1">
      <c r="A40" s="74" t="s">
        <v>729</v>
      </c>
      <c r="B40" s="102" t="s">
        <v>5</v>
      </c>
      <c r="C40" s="97" t="s">
        <v>40</v>
      </c>
      <c r="D40" s="98">
        <f t="shared" si="0"/>
        <v>27</v>
      </c>
      <c r="E40" s="88"/>
      <c r="F40" s="88">
        <v>4</v>
      </c>
      <c r="G40" s="88">
        <v>18</v>
      </c>
      <c r="H40" s="88">
        <v>5</v>
      </c>
    </row>
    <row r="41" spans="1:8" ht="15.75">
      <c r="A41" s="74" t="s">
        <v>730</v>
      </c>
      <c r="B41" s="102" t="s">
        <v>5</v>
      </c>
      <c r="C41" s="97" t="s">
        <v>577</v>
      </c>
      <c r="D41" s="98">
        <f t="shared" si="0"/>
        <v>2</v>
      </c>
      <c r="E41" s="88"/>
      <c r="F41" s="88"/>
      <c r="G41" s="88">
        <v>2</v>
      </c>
      <c r="H41" s="88"/>
    </row>
    <row r="42" spans="1:8" ht="15.75">
      <c r="A42" s="74" t="s">
        <v>731</v>
      </c>
      <c r="B42" s="102" t="s">
        <v>5</v>
      </c>
      <c r="C42" s="97" t="s">
        <v>35</v>
      </c>
      <c r="D42" s="98">
        <f t="shared" si="0"/>
        <v>21</v>
      </c>
      <c r="E42" s="88"/>
      <c r="F42" s="88"/>
      <c r="G42" s="88">
        <v>5</v>
      </c>
      <c r="H42" s="88">
        <v>16</v>
      </c>
    </row>
    <row r="43" spans="1:8" ht="16.5" customHeight="1">
      <c r="A43" s="74" t="s">
        <v>732</v>
      </c>
      <c r="B43" s="102" t="s">
        <v>733</v>
      </c>
      <c r="C43" s="97" t="s">
        <v>24</v>
      </c>
      <c r="D43" s="98">
        <f t="shared" si="0"/>
        <v>5</v>
      </c>
      <c r="E43" s="88"/>
      <c r="F43" s="88"/>
      <c r="G43" s="88">
        <v>5</v>
      </c>
      <c r="H43" s="88"/>
    </row>
    <row r="44" spans="1:8" ht="15.75">
      <c r="A44" s="62" t="s">
        <v>734</v>
      </c>
      <c r="B44" s="60" t="s">
        <v>5</v>
      </c>
      <c r="C44" s="62" t="s">
        <v>735</v>
      </c>
      <c r="D44" s="98">
        <f t="shared" si="0"/>
        <v>1</v>
      </c>
      <c r="E44" s="87"/>
      <c r="F44" s="87"/>
      <c r="G44" s="87"/>
      <c r="H44" s="87">
        <v>1</v>
      </c>
    </row>
    <row r="45" spans="1:8" ht="15" customHeight="1">
      <c r="A45" s="74" t="s">
        <v>736</v>
      </c>
      <c r="B45" s="102" t="s">
        <v>5</v>
      </c>
      <c r="C45" s="97" t="s">
        <v>40</v>
      </c>
      <c r="D45" s="98">
        <f t="shared" si="0"/>
        <v>10</v>
      </c>
      <c r="E45" s="88"/>
      <c r="F45" s="88">
        <v>10</v>
      </c>
      <c r="G45" s="88"/>
      <c r="H45" s="88"/>
    </row>
    <row r="46" spans="1:8" ht="15.75">
      <c r="A46" s="74" t="s">
        <v>737</v>
      </c>
      <c r="B46" s="102" t="s">
        <v>5</v>
      </c>
      <c r="C46" s="97" t="s">
        <v>577</v>
      </c>
      <c r="D46" s="98">
        <f t="shared" si="0"/>
        <v>4</v>
      </c>
      <c r="E46" s="88"/>
      <c r="F46" s="88"/>
      <c r="G46" s="88">
        <v>4</v>
      </c>
      <c r="H46" s="88"/>
    </row>
    <row r="47" spans="1:8" ht="14.25" customHeight="1">
      <c r="A47" s="74" t="s">
        <v>738</v>
      </c>
      <c r="B47" s="102" t="s">
        <v>431</v>
      </c>
      <c r="C47" s="97"/>
      <c r="D47" s="98">
        <f t="shared" si="0"/>
        <v>0</v>
      </c>
      <c r="E47" s="88"/>
      <c r="F47" s="88"/>
      <c r="G47" s="88"/>
      <c r="H47" s="88"/>
    </row>
    <row r="48" spans="1:8" ht="18.75" customHeight="1">
      <c r="A48" s="74" t="s">
        <v>739</v>
      </c>
      <c r="B48" s="102" t="s">
        <v>740</v>
      </c>
      <c r="C48" s="97" t="s">
        <v>16</v>
      </c>
      <c r="D48" s="98">
        <f t="shared" si="0"/>
        <v>18</v>
      </c>
      <c r="E48" s="88"/>
      <c r="F48" s="88">
        <v>11</v>
      </c>
      <c r="G48" s="88">
        <v>7</v>
      </c>
      <c r="H48" s="88"/>
    </row>
    <row r="49" spans="1:8" ht="15.75">
      <c r="A49" s="74" t="s">
        <v>741</v>
      </c>
      <c r="B49" s="102" t="s">
        <v>742</v>
      </c>
      <c r="C49" s="97"/>
      <c r="D49" s="98">
        <f t="shared" si="0"/>
        <v>0</v>
      </c>
      <c r="E49" s="88"/>
      <c r="F49" s="88"/>
      <c r="G49" s="88"/>
      <c r="H49" s="88"/>
    </row>
    <row r="50" spans="1:8" ht="15.75">
      <c r="A50" s="67" t="s">
        <v>743</v>
      </c>
      <c r="B50" s="75" t="s">
        <v>251</v>
      </c>
      <c r="C50" s="97"/>
      <c r="D50" s="98">
        <f t="shared" si="0"/>
        <v>0</v>
      </c>
      <c r="E50" s="88"/>
      <c r="F50" s="88"/>
      <c r="G50" s="88"/>
      <c r="H50" s="88"/>
    </row>
    <row r="51" spans="1:8" ht="15.75">
      <c r="A51" s="67" t="s">
        <v>743</v>
      </c>
      <c r="B51" s="75" t="s">
        <v>742</v>
      </c>
      <c r="C51" s="97"/>
      <c r="D51" s="98">
        <f t="shared" si="0"/>
        <v>0</v>
      </c>
      <c r="E51" s="88"/>
      <c r="F51" s="88"/>
      <c r="G51" s="88"/>
      <c r="H51" s="88"/>
    </row>
    <row r="52" spans="1:8" ht="15.75">
      <c r="A52" s="97" t="s">
        <v>688</v>
      </c>
      <c r="B52" s="102" t="s">
        <v>5</v>
      </c>
      <c r="C52" s="97" t="s">
        <v>19</v>
      </c>
      <c r="D52" s="52">
        <f>E52+F52+G52</f>
        <v>26</v>
      </c>
      <c r="E52" s="2">
        <v>0</v>
      </c>
      <c r="F52" s="88">
        <v>21</v>
      </c>
      <c r="G52" s="88">
        <v>5</v>
      </c>
    </row>
    <row r="53" spans="1:8" ht="18.75" customHeight="1">
      <c r="A53" s="97" t="s">
        <v>744</v>
      </c>
      <c r="B53" s="102" t="s">
        <v>5</v>
      </c>
      <c r="C53" s="97" t="s">
        <v>745</v>
      </c>
      <c r="D53" s="52">
        <f t="shared" ref="D53:D65" si="1">E53+F53+G53</f>
        <v>20</v>
      </c>
      <c r="E53" s="2">
        <v>20</v>
      </c>
      <c r="F53" s="88"/>
      <c r="G53" s="88"/>
    </row>
    <row r="54" spans="1:8" ht="15.75" customHeight="1">
      <c r="A54" s="97" t="s">
        <v>746</v>
      </c>
      <c r="B54" s="102" t="s">
        <v>5</v>
      </c>
      <c r="C54" s="97" t="s">
        <v>747</v>
      </c>
      <c r="D54" s="52">
        <f t="shared" si="1"/>
        <v>20</v>
      </c>
      <c r="E54" s="2">
        <v>20</v>
      </c>
      <c r="F54" s="88"/>
      <c r="G54" s="88"/>
    </row>
    <row r="55" spans="1:8" ht="15.75" customHeight="1">
      <c r="A55" s="74" t="s">
        <v>748</v>
      </c>
      <c r="B55" s="102" t="s">
        <v>5</v>
      </c>
      <c r="C55" s="97" t="s">
        <v>18</v>
      </c>
      <c r="D55" s="52">
        <f t="shared" si="1"/>
        <v>25</v>
      </c>
      <c r="E55" s="2"/>
      <c r="F55" s="88">
        <v>25</v>
      </c>
      <c r="G55" s="88"/>
    </row>
    <row r="56" spans="1:8" ht="15.75">
      <c r="A56" s="74" t="s">
        <v>686</v>
      </c>
      <c r="B56" s="102" t="s">
        <v>5</v>
      </c>
      <c r="C56" s="97" t="s">
        <v>749</v>
      </c>
      <c r="D56" s="52">
        <f t="shared" si="1"/>
        <v>9</v>
      </c>
      <c r="E56" s="2"/>
      <c r="F56" s="88">
        <v>9</v>
      </c>
      <c r="G56" s="88"/>
    </row>
    <row r="57" spans="1:8" ht="18.75" customHeight="1">
      <c r="A57" s="74" t="s">
        <v>750</v>
      </c>
      <c r="B57" s="102" t="s">
        <v>5</v>
      </c>
      <c r="C57" s="97" t="s">
        <v>751</v>
      </c>
      <c r="D57" s="52">
        <f t="shared" si="1"/>
        <v>20</v>
      </c>
      <c r="E57" s="93">
        <v>20</v>
      </c>
      <c r="F57" s="92"/>
      <c r="G57" s="92"/>
    </row>
    <row r="58" spans="1:8" ht="18.75" customHeight="1">
      <c r="A58" s="52" t="s">
        <v>752</v>
      </c>
      <c r="B58" s="102" t="s">
        <v>5</v>
      </c>
      <c r="C58" s="97" t="s">
        <v>40</v>
      </c>
      <c r="D58" s="52">
        <f t="shared" si="1"/>
        <v>24</v>
      </c>
      <c r="E58" s="94">
        <v>2</v>
      </c>
      <c r="F58" s="11">
        <v>18</v>
      </c>
      <c r="G58" s="11">
        <v>4</v>
      </c>
    </row>
    <row r="59" spans="1:8" ht="15.75">
      <c r="A59" s="52" t="s">
        <v>753</v>
      </c>
      <c r="B59" s="102" t="s">
        <v>5</v>
      </c>
      <c r="C59" s="99" t="s">
        <v>35</v>
      </c>
      <c r="D59" s="52">
        <f t="shared" si="1"/>
        <v>21</v>
      </c>
      <c r="E59" s="94"/>
      <c r="F59" s="11">
        <v>21</v>
      </c>
      <c r="G59" s="11"/>
    </row>
    <row r="60" spans="1:8" ht="15.75">
      <c r="A60" s="74" t="s">
        <v>711</v>
      </c>
      <c r="B60" s="102" t="s">
        <v>5</v>
      </c>
      <c r="C60" s="97" t="s">
        <v>535</v>
      </c>
      <c r="D60" s="52">
        <f t="shared" si="1"/>
        <v>18</v>
      </c>
      <c r="E60" s="94"/>
      <c r="F60" s="11">
        <v>15</v>
      </c>
      <c r="G60" s="11">
        <v>3</v>
      </c>
    </row>
    <row r="61" spans="1:8" ht="18" customHeight="1">
      <c r="A61" s="74" t="s">
        <v>715</v>
      </c>
      <c r="B61" s="102" t="s">
        <v>5</v>
      </c>
      <c r="C61" s="97" t="s">
        <v>754</v>
      </c>
      <c r="D61" s="52">
        <f t="shared" si="1"/>
        <v>18</v>
      </c>
      <c r="E61" s="94">
        <v>18</v>
      </c>
      <c r="F61" s="11"/>
      <c r="G61" s="11"/>
    </row>
    <row r="62" spans="1:8" ht="18" customHeight="1">
      <c r="A62" s="74" t="s">
        <v>755</v>
      </c>
      <c r="B62" s="102" t="s">
        <v>5</v>
      </c>
      <c r="C62" s="52" t="s">
        <v>29</v>
      </c>
      <c r="D62" s="52">
        <f t="shared" si="1"/>
        <v>21</v>
      </c>
      <c r="E62" s="94">
        <v>9</v>
      </c>
      <c r="F62" s="11">
        <v>9</v>
      </c>
      <c r="G62" s="11">
        <v>3</v>
      </c>
    </row>
    <row r="63" spans="1:8" ht="15.75">
      <c r="A63" s="74" t="s">
        <v>730</v>
      </c>
      <c r="B63" s="102" t="s">
        <v>5</v>
      </c>
      <c r="C63" s="67" t="s">
        <v>46</v>
      </c>
      <c r="D63" s="52">
        <f t="shared" si="1"/>
        <v>26</v>
      </c>
      <c r="E63" s="94"/>
      <c r="F63" s="11">
        <v>20</v>
      </c>
      <c r="G63" s="11">
        <v>6</v>
      </c>
    </row>
    <row r="64" spans="1:8" ht="18" customHeight="1">
      <c r="A64" s="74" t="s">
        <v>756</v>
      </c>
      <c r="B64" s="102" t="s">
        <v>5</v>
      </c>
      <c r="C64" s="97" t="s">
        <v>757</v>
      </c>
      <c r="D64" s="52">
        <f t="shared" si="1"/>
        <v>20</v>
      </c>
      <c r="E64" s="94">
        <v>20</v>
      </c>
      <c r="F64" s="11"/>
      <c r="G64" s="11"/>
    </row>
    <row r="65" spans="1:7" ht="18" customHeight="1">
      <c r="A65" s="74" t="s">
        <v>734</v>
      </c>
      <c r="B65" s="102" t="s">
        <v>5</v>
      </c>
      <c r="C65" s="97" t="s">
        <v>18</v>
      </c>
      <c r="D65" s="52">
        <f t="shared" si="1"/>
        <v>24</v>
      </c>
      <c r="E65" s="94"/>
      <c r="F65" s="11">
        <v>14</v>
      </c>
      <c r="G65" s="11">
        <v>10</v>
      </c>
    </row>
    <row r="66" spans="1:7" ht="18" customHeight="1">
      <c r="A66" s="74" t="s">
        <v>758</v>
      </c>
      <c r="B66" s="102" t="s">
        <v>5</v>
      </c>
      <c r="C66" s="97" t="s">
        <v>759</v>
      </c>
      <c r="D66" s="52">
        <v>19</v>
      </c>
      <c r="E66" s="95">
        <v>19</v>
      </c>
      <c r="F66" s="96"/>
      <c r="G66" s="96"/>
    </row>
    <row r="67" spans="1:7" ht="15.75">
      <c r="A67" s="67" t="s">
        <v>760</v>
      </c>
      <c r="B67" s="102" t="s">
        <v>5</v>
      </c>
      <c r="C67" s="97" t="s">
        <v>749</v>
      </c>
      <c r="D67" s="67">
        <v>23</v>
      </c>
      <c r="E67" s="94"/>
      <c r="F67" s="11">
        <v>15</v>
      </c>
      <c r="G67" s="11">
        <v>8</v>
      </c>
    </row>
    <row r="68" spans="1:7" ht="15.75" customHeight="1">
      <c r="A68" s="97" t="s">
        <v>761</v>
      </c>
      <c r="B68" s="103" t="s">
        <v>5</v>
      </c>
      <c r="C68" s="97" t="s">
        <v>691</v>
      </c>
      <c r="D68" s="52"/>
      <c r="E68" s="94"/>
      <c r="F68" s="11"/>
      <c r="G68" s="11"/>
    </row>
    <row r="69" spans="1:7" ht="15.75">
      <c r="A69" s="37" t="s">
        <v>762</v>
      </c>
      <c r="B69" s="35" t="s">
        <v>445</v>
      </c>
      <c r="C69" s="35" t="s">
        <v>444</v>
      </c>
      <c r="D69" s="37"/>
      <c r="E69" s="2"/>
      <c r="F69" s="2"/>
      <c r="G69" s="2"/>
    </row>
    <row r="70" spans="1:7" ht="15.75">
      <c r="A70" s="35" t="s">
        <v>763</v>
      </c>
      <c r="B70" s="35" t="s">
        <v>445</v>
      </c>
      <c r="C70" s="35" t="s">
        <v>444</v>
      </c>
      <c r="D70" s="37"/>
      <c r="E70" s="2"/>
      <c r="F70" s="2"/>
      <c r="G70" s="2"/>
    </row>
    <row r="71" spans="1:7" ht="15.75">
      <c r="A71" s="35" t="s">
        <v>764</v>
      </c>
      <c r="B71" s="35" t="s">
        <v>61</v>
      </c>
      <c r="C71" s="35" t="s">
        <v>60</v>
      </c>
      <c r="D71" s="37"/>
      <c r="E71" s="2"/>
      <c r="F71" s="2"/>
      <c r="G71" s="2"/>
    </row>
    <row r="72" spans="1:7" ht="15.75">
      <c r="A72" s="83" t="s">
        <v>743</v>
      </c>
      <c r="B72" s="100" t="s">
        <v>779</v>
      </c>
      <c r="C72" s="35" t="s">
        <v>73</v>
      </c>
      <c r="D72" s="37"/>
      <c r="E72" s="2"/>
      <c r="F72" s="2"/>
      <c r="G72" s="2"/>
    </row>
    <row r="73" spans="1:7" ht="15.75">
      <c r="A73" s="83" t="s">
        <v>766</v>
      </c>
      <c r="B73" s="100" t="s">
        <v>438</v>
      </c>
      <c r="C73" s="35" t="s">
        <v>73</v>
      </c>
      <c r="D73" s="37"/>
      <c r="E73" s="2"/>
      <c r="F73" s="2"/>
      <c r="G73" s="2"/>
    </row>
    <row r="74" spans="1:7" ht="15.75">
      <c r="A74" s="83" t="s">
        <v>767</v>
      </c>
      <c r="B74" s="100" t="s">
        <v>436</v>
      </c>
      <c r="C74" s="35"/>
      <c r="D74" s="37"/>
      <c r="E74" s="2"/>
      <c r="F74" s="2"/>
      <c r="G74" s="2"/>
    </row>
    <row r="75" spans="1:7" ht="15.75">
      <c r="A75" s="83" t="s">
        <v>768</v>
      </c>
      <c r="B75" s="100" t="s">
        <v>780</v>
      </c>
      <c r="C75" s="35"/>
      <c r="D75" s="37"/>
      <c r="E75" s="2"/>
      <c r="F75" s="2"/>
      <c r="G75" s="2"/>
    </row>
    <row r="76" spans="1:7" ht="15.75">
      <c r="A76" s="83" t="s">
        <v>769</v>
      </c>
      <c r="B76" s="100" t="s">
        <v>436</v>
      </c>
      <c r="C76" s="35"/>
      <c r="D76" s="37"/>
      <c r="E76" s="2"/>
      <c r="F76" s="2"/>
      <c r="G76" s="2"/>
    </row>
    <row r="77" spans="1:7" ht="15.75">
      <c r="A77" s="101" t="s">
        <v>770</v>
      </c>
      <c r="B77" s="100" t="s">
        <v>436</v>
      </c>
      <c r="C77" s="35"/>
      <c r="D77" s="37"/>
      <c r="E77" s="2"/>
      <c r="F77" s="2"/>
      <c r="G77" s="2"/>
    </row>
    <row r="78" spans="1:7" ht="15.75">
      <c r="A78" s="83" t="s">
        <v>771</v>
      </c>
      <c r="B78" s="100" t="s">
        <v>436</v>
      </c>
      <c r="C78" s="35"/>
      <c r="D78" s="37"/>
      <c r="E78" s="2"/>
      <c r="F78" s="2"/>
      <c r="G78" s="2"/>
    </row>
    <row r="79" spans="1:7" ht="15.75">
      <c r="A79" s="83" t="s">
        <v>772</v>
      </c>
      <c r="B79" s="100" t="s">
        <v>438</v>
      </c>
      <c r="C79" s="35"/>
      <c r="D79" s="37"/>
      <c r="E79" s="2"/>
      <c r="F79" s="2"/>
      <c r="G79" s="2"/>
    </row>
    <row r="80" spans="1:7" ht="15.75">
      <c r="A80" s="83" t="s">
        <v>773</v>
      </c>
      <c r="B80" s="100" t="s">
        <v>441</v>
      </c>
      <c r="C80" s="35"/>
      <c r="D80" s="37"/>
      <c r="E80" s="2"/>
      <c r="F80" s="2"/>
      <c r="G80" s="2"/>
    </row>
    <row r="81" spans="1:7" ht="15.75">
      <c r="A81" s="83" t="s">
        <v>774</v>
      </c>
      <c r="B81" s="100" t="s">
        <v>436</v>
      </c>
      <c r="C81" s="35"/>
      <c r="D81" s="37"/>
      <c r="E81" s="2"/>
      <c r="F81" s="2"/>
      <c r="G81" s="2"/>
    </row>
    <row r="82" spans="1:7" ht="15.75">
      <c r="A82" s="83" t="s">
        <v>775</v>
      </c>
      <c r="B82" s="100" t="s">
        <v>781</v>
      </c>
      <c r="C82" s="35"/>
      <c r="D82" s="37"/>
      <c r="E82" s="2"/>
      <c r="F82" s="2"/>
      <c r="G82" s="2"/>
    </row>
    <row r="83" spans="1:7" ht="15.75">
      <c r="A83" s="83" t="s">
        <v>776</v>
      </c>
      <c r="B83" s="100" t="s">
        <v>438</v>
      </c>
      <c r="C83" s="35"/>
      <c r="D83" s="37"/>
      <c r="E83" s="2"/>
      <c r="F83" s="2"/>
      <c r="G83" s="2"/>
    </row>
    <row r="84" spans="1:7" ht="15.75">
      <c r="A84" s="83" t="s">
        <v>777</v>
      </c>
      <c r="B84" s="100" t="s">
        <v>436</v>
      </c>
      <c r="C84" s="35"/>
      <c r="D84" s="37"/>
      <c r="E84" s="2"/>
      <c r="F84" s="2"/>
      <c r="G84" s="2"/>
    </row>
    <row r="85" spans="1:7" ht="15.75">
      <c r="A85" s="50" t="s">
        <v>778</v>
      </c>
      <c r="B85" s="100" t="s">
        <v>175</v>
      </c>
      <c r="C85" s="35"/>
      <c r="D85" s="37"/>
      <c r="E85" s="2"/>
      <c r="F85" s="2"/>
      <c r="G85" s="2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00"/>
  <sheetViews>
    <sheetView view="pageBreakPreview" zoomScale="60" workbookViewId="0">
      <selection sqref="A1:G55"/>
    </sheetView>
  </sheetViews>
  <sheetFormatPr defaultRowHeight="15.75"/>
  <cols>
    <col min="1" max="1" width="41.5703125" style="40" customWidth="1"/>
    <col min="2" max="2" width="25.42578125" style="41" customWidth="1"/>
    <col min="3" max="3" width="31.7109375" style="40" customWidth="1"/>
    <col min="4" max="4" width="9.140625" style="40"/>
    <col min="5" max="7" width="0" hidden="1" customWidth="1"/>
  </cols>
  <sheetData>
    <row r="1" spans="1:7" ht="15" customHeight="1">
      <c r="A1" s="249" t="s">
        <v>79</v>
      </c>
      <c r="B1" s="250"/>
      <c r="C1" s="250"/>
      <c r="D1" s="250"/>
      <c r="E1" s="250"/>
      <c r="F1" s="250"/>
      <c r="G1" s="250"/>
    </row>
    <row r="2" spans="1:7" ht="15" customHeight="1">
      <c r="A2" s="251" t="s">
        <v>77</v>
      </c>
      <c r="B2" s="250"/>
      <c r="C2" s="250"/>
      <c r="D2" s="250"/>
      <c r="E2" s="250"/>
      <c r="F2" s="250"/>
      <c r="G2" s="250"/>
    </row>
    <row r="3" spans="1:7" ht="15" customHeight="1">
      <c r="A3" s="252" t="s">
        <v>1062</v>
      </c>
      <c r="B3" s="253"/>
      <c r="C3" s="253"/>
      <c r="D3" s="253"/>
      <c r="E3" s="253"/>
      <c r="F3" s="253"/>
      <c r="G3" s="253"/>
    </row>
    <row r="4" spans="1:7" ht="15">
      <c r="A4" s="254"/>
      <c r="B4" s="250"/>
      <c r="C4" s="250"/>
      <c r="D4" s="250"/>
      <c r="E4" s="250"/>
      <c r="F4" s="250"/>
      <c r="G4" s="250"/>
    </row>
    <row r="5" spans="1:7" ht="15" customHeight="1">
      <c r="A5" s="255" t="s">
        <v>0</v>
      </c>
      <c r="B5" s="258" t="s">
        <v>1</v>
      </c>
      <c r="C5" s="258" t="s">
        <v>2</v>
      </c>
      <c r="D5" s="261" t="s">
        <v>3</v>
      </c>
      <c r="E5" s="262" t="s">
        <v>49</v>
      </c>
      <c r="F5" s="262"/>
      <c r="G5" s="262"/>
    </row>
    <row r="6" spans="1:7" ht="15">
      <c r="A6" s="256"/>
      <c r="B6" s="259"/>
      <c r="C6" s="259"/>
      <c r="D6" s="261"/>
      <c r="E6" s="262"/>
      <c r="F6" s="262"/>
      <c r="G6" s="262"/>
    </row>
    <row r="7" spans="1:7" ht="15">
      <c r="A7" s="256"/>
      <c r="B7" s="259"/>
      <c r="C7" s="259"/>
      <c r="D7" s="261"/>
      <c r="E7" s="262"/>
      <c r="F7" s="262"/>
      <c r="G7" s="262"/>
    </row>
    <row r="8" spans="1:7" ht="15">
      <c r="A8" s="257"/>
      <c r="B8" s="260"/>
      <c r="C8" s="260"/>
      <c r="D8" s="261"/>
      <c r="E8" s="2" t="s">
        <v>50</v>
      </c>
      <c r="F8" s="2" t="s">
        <v>51</v>
      </c>
      <c r="G8" s="2" t="s">
        <v>52</v>
      </c>
    </row>
    <row r="9" spans="1:7">
      <c r="A9" s="35" t="s">
        <v>783</v>
      </c>
      <c r="B9" s="36" t="s">
        <v>5</v>
      </c>
      <c r="C9" s="35" t="s">
        <v>18</v>
      </c>
      <c r="D9" s="37">
        <f t="shared" ref="D9:D40" si="0">E9+F9+G9</f>
        <v>27</v>
      </c>
      <c r="E9" s="2"/>
      <c r="F9" s="2">
        <v>17</v>
      </c>
      <c r="G9" s="2">
        <v>10</v>
      </c>
    </row>
    <row r="10" spans="1:7" ht="22.5" customHeight="1">
      <c r="A10" s="35" t="s">
        <v>784</v>
      </c>
      <c r="B10" s="36" t="s">
        <v>5</v>
      </c>
      <c r="C10" s="35" t="s">
        <v>18</v>
      </c>
      <c r="D10" s="37">
        <f t="shared" si="0"/>
        <v>27</v>
      </c>
      <c r="E10" s="2">
        <v>0</v>
      </c>
      <c r="F10" s="2">
        <v>27</v>
      </c>
      <c r="G10" s="2"/>
    </row>
    <row r="11" spans="1:7" ht="14.25" customHeight="1">
      <c r="A11" s="35" t="s">
        <v>785</v>
      </c>
      <c r="B11" s="36" t="s">
        <v>65</v>
      </c>
      <c r="C11" s="35" t="s">
        <v>18</v>
      </c>
      <c r="D11" s="37">
        <f t="shared" si="0"/>
        <v>9</v>
      </c>
      <c r="E11" s="2"/>
      <c r="F11" s="2">
        <v>7</v>
      </c>
      <c r="G11" s="2">
        <v>2</v>
      </c>
    </row>
    <row r="12" spans="1:7">
      <c r="A12" s="35" t="s">
        <v>786</v>
      </c>
      <c r="B12" s="36" t="s">
        <v>5</v>
      </c>
      <c r="C12" s="35" t="s">
        <v>40</v>
      </c>
      <c r="D12" s="37">
        <f t="shared" si="0"/>
        <v>26</v>
      </c>
      <c r="E12" s="2"/>
      <c r="F12" s="2">
        <v>21</v>
      </c>
      <c r="G12" s="2">
        <v>5</v>
      </c>
    </row>
    <row r="13" spans="1:7">
      <c r="A13" s="35" t="s">
        <v>787</v>
      </c>
      <c r="B13" s="36" t="s">
        <v>5</v>
      </c>
      <c r="C13" s="35" t="s">
        <v>40</v>
      </c>
      <c r="D13" s="37">
        <f t="shared" si="0"/>
        <v>27</v>
      </c>
      <c r="E13" s="2">
        <v>10</v>
      </c>
      <c r="F13" s="2">
        <v>15</v>
      </c>
      <c r="G13" s="2">
        <v>2</v>
      </c>
    </row>
    <row r="14" spans="1:7">
      <c r="A14" s="35" t="s">
        <v>788</v>
      </c>
      <c r="B14" s="36" t="s">
        <v>5</v>
      </c>
      <c r="C14" s="35" t="s">
        <v>35</v>
      </c>
      <c r="D14" s="37">
        <f t="shared" si="0"/>
        <v>27</v>
      </c>
      <c r="E14" s="2"/>
      <c r="F14" s="2">
        <v>27</v>
      </c>
      <c r="G14" s="2"/>
    </row>
    <row r="15" spans="1:7">
      <c r="A15" s="35" t="s">
        <v>789</v>
      </c>
      <c r="B15" s="36" t="s">
        <v>5</v>
      </c>
      <c r="C15" s="35" t="s">
        <v>35</v>
      </c>
      <c r="D15" s="37">
        <f t="shared" si="0"/>
        <v>19</v>
      </c>
      <c r="E15" s="26"/>
      <c r="F15" s="26">
        <v>10</v>
      </c>
      <c r="G15" s="26">
        <v>9</v>
      </c>
    </row>
    <row r="16" spans="1:7">
      <c r="A16" s="35" t="s">
        <v>790</v>
      </c>
      <c r="B16" s="36" t="s">
        <v>5</v>
      </c>
      <c r="C16" s="35" t="s">
        <v>791</v>
      </c>
      <c r="D16" s="37">
        <f t="shared" si="0"/>
        <v>24</v>
      </c>
      <c r="E16" s="2"/>
      <c r="F16" s="2">
        <v>20</v>
      </c>
      <c r="G16" s="2">
        <v>4</v>
      </c>
    </row>
    <row r="17" spans="1:7">
      <c r="A17" s="35" t="s">
        <v>792</v>
      </c>
      <c r="B17" s="36" t="s">
        <v>5</v>
      </c>
      <c r="C17" s="35" t="s">
        <v>793</v>
      </c>
      <c r="D17" s="37">
        <f t="shared" si="0"/>
        <v>19</v>
      </c>
      <c r="E17" s="2">
        <v>0</v>
      </c>
      <c r="F17" s="2">
        <v>15</v>
      </c>
      <c r="G17" s="2">
        <v>4</v>
      </c>
    </row>
    <row r="18" spans="1:7" ht="18" customHeight="1">
      <c r="A18" s="35" t="s">
        <v>794</v>
      </c>
      <c r="B18" s="36" t="s">
        <v>5</v>
      </c>
      <c r="C18" s="35" t="s">
        <v>46</v>
      </c>
      <c r="D18" s="37">
        <f t="shared" si="0"/>
        <v>7</v>
      </c>
      <c r="E18" s="2"/>
      <c r="F18" s="2">
        <v>5</v>
      </c>
      <c r="G18" s="2">
        <v>2</v>
      </c>
    </row>
    <row r="19" spans="1:7">
      <c r="A19" s="35" t="s">
        <v>795</v>
      </c>
      <c r="B19" s="36" t="s">
        <v>5</v>
      </c>
      <c r="C19" s="35" t="s">
        <v>13</v>
      </c>
      <c r="D19" s="37">
        <f t="shared" si="0"/>
        <v>8</v>
      </c>
      <c r="E19" s="2"/>
      <c r="F19" s="2">
        <v>5</v>
      </c>
      <c r="G19" s="2">
        <v>3</v>
      </c>
    </row>
    <row r="20" spans="1:7">
      <c r="A20" s="35" t="s">
        <v>796</v>
      </c>
      <c r="B20" s="36" t="s">
        <v>5</v>
      </c>
      <c r="C20" s="35" t="s">
        <v>38</v>
      </c>
      <c r="D20" s="37">
        <f t="shared" si="0"/>
        <v>16</v>
      </c>
      <c r="E20" s="2">
        <v>3</v>
      </c>
      <c r="F20" s="2">
        <v>11</v>
      </c>
      <c r="G20" s="2">
        <v>2</v>
      </c>
    </row>
    <row r="21" spans="1:7" ht="31.5" customHeight="1">
      <c r="A21" s="35" t="s">
        <v>797</v>
      </c>
      <c r="B21" s="36" t="s">
        <v>829</v>
      </c>
      <c r="C21" s="35" t="s">
        <v>24</v>
      </c>
      <c r="D21" s="37">
        <f t="shared" si="0"/>
        <v>4</v>
      </c>
      <c r="E21" s="2"/>
      <c r="F21" s="2">
        <v>4</v>
      </c>
      <c r="G21" s="2"/>
    </row>
    <row r="22" spans="1:7" ht="15.75" customHeight="1">
      <c r="A22" s="35" t="s">
        <v>798</v>
      </c>
      <c r="B22" s="36" t="s">
        <v>5</v>
      </c>
      <c r="C22" s="35" t="s">
        <v>799</v>
      </c>
      <c r="D22" s="37">
        <f t="shared" si="0"/>
        <v>9</v>
      </c>
      <c r="E22" s="2"/>
      <c r="F22" s="2">
        <v>9</v>
      </c>
      <c r="G22" s="2"/>
    </row>
    <row r="23" spans="1:7">
      <c r="A23" s="35" t="s">
        <v>800</v>
      </c>
      <c r="B23" s="36" t="s">
        <v>5</v>
      </c>
      <c r="C23" s="35" t="s">
        <v>801</v>
      </c>
      <c r="D23" s="37">
        <f t="shared" si="0"/>
        <v>8</v>
      </c>
      <c r="E23" s="2"/>
      <c r="F23" s="2">
        <v>7</v>
      </c>
      <c r="G23" s="2">
        <v>1</v>
      </c>
    </row>
    <row r="24" spans="1:7" ht="20.25" customHeight="1">
      <c r="A24" s="35" t="s">
        <v>798</v>
      </c>
      <c r="B24" s="36" t="s">
        <v>830</v>
      </c>
      <c r="C24" s="35" t="s">
        <v>425</v>
      </c>
      <c r="D24" s="37">
        <f t="shared" si="0"/>
        <v>2</v>
      </c>
      <c r="E24" s="2"/>
      <c r="F24" s="2"/>
      <c r="G24" s="2">
        <v>2</v>
      </c>
    </row>
    <row r="25" spans="1:7">
      <c r="A25" s="35" t="s">
        <v>802</v>
      </c>
      <c r="B25" s="36" t="s">
        <v>5</v>
      </c>
      <c r="C25" s="35" t="s">
        <v>23</v>
      </c>
      <c r="D25" s="37">
        <f t="shared" si="0"/>
        <v>26</v>
      </c>
      <c r="E25" s="2"/>
      <c r="F25" s="2">
        <v>22</v>
      </c>
      <c r="G25" s="2">
        <v>4</v>
      </c>
    </row>
    <row r="26" spans="1:7" ht="18" customHeight="1">
      <c r="A26" s="35" t="s">
        <v>803</v>
      </c>
      <c r="B26" s="36" t="s">
        <v>5</v>
      </c>
      <c r="C26" s="35" t="s">
        <v>23</v>
      </c>
      <c r="D26" s="37">
        <f t="shared" si="0"/>
        <v>12</v>
      </c>
      <c r="E26" s="2">
        <v>0</v>
      </c>
      <c r="F26" s="2">
        <v>5</v>
      </c>
      <c r="G26" s="2">
        <v>7</v>
      </c>
    </row>
    <row r="27" spans="1:7">
      <c r="A27" s="35" t="s">
        <v>804</v>
      </c>
      <c r="B27" s="36" t="s">
        <v>5</v>
      </c>
      <c r="C27" s="35" t="s">
        <v>805</v>
      </c>
      <c r="D27" s="37">
        <f t="shared" si="0"/>
        <v>2</v>
      </c>
      <c r="E27" s="2"/>
      <c r="F27" s="2">
        <v>1</v>
      </c>
      <c r="G27" s="2">
        <v>1</v>
      </c>
    </row>
    <row r="28" spans="1:7" ht="27.75" customHeight="1">
      <c r="A28" s="35" t="s">
        <v>806</v>
      </c>
      <c r="B28" s="36" t="s">
        <v>807</v>
      </c>
      <c r="C28" s="35" t="s">
        <v>805</v>
      </c>
      <c r="D28" s="37">
        <f t="shared" si="0"/>
        <v>9</v>
      </c>
      <c r="E28" s="2"/>
      <c r="F28" s="2">
        <v>8</v>
      </c>
      <c r="G28" s="2">
        <v>1</v>
      </c>
    </row>
    <row r="29" spans="1:7" ht="28.5" customHeight="1">
      <c r="A29" s="35" t="s">
        <v>711</v>
      </c>
      <c r="B29" s="36" t="s">
        <v>5</v>
      </c>
      <c r="C29" s="35" t="s">
        <v>808</v>
      </c>
      <c r="D29" s="37">
        <f t="shared" si="0"/>
        <v>2</v>
      </c>
      <c r="E29" s="2"/>
      <c r="F29" s="2"/>
      <c r="G29" s="2">
        <v>2</v>
      </c>
    </row>
    <row r="30" spans="1:7">
      <c r="A30" s="35" t="s">
        <v>809</v>
      </c>
      <c r="B30" s="36" t="s">
        <v>5</v>
      </c>
      <c r="C30" s="35" t="s">
        <v>810</v>
      </c>
      <c r="D30" s="37">
        <f t="shared" si="0"/>
        <v>31</v>
      </c>
      <c r="E30" s="2">
        <v>4</v>
      </c>
      <c r="F30" s="2">
        <v>24</v>
      </c>
      <c r="G30" s="2">
        <v>3</v>
      </c>
    </row>
    <row r="31" spans="1:7" ht="18" customHeight="1">
      <c r="A31" s="35" t="s">
        <v>811</v>
      </c>
      <c r="B31" s="36" t="s">
        <v>5</v>
      </c>
      <c r="C31" s="35" t="s">
        <v>810</v>
      </c>
      <c r="D31" s="37">
        <f t="shared" si="0"/>
        <v>19</v>
      </c>
      <c r="E31" s="26"/>
      <c r="F31" s="26">
        <v>12</v>
      </c>
      <c r="G31" s="26">
        <v>7</v>
      </c>
    </row>
    <row r="32" spans="1:7">
      <c r="A32" s="35" t="s">
        <v>831</v>
      </c>
      <c r="B32" s="36" t="s">
        <v>5</v>
      </c>
      <c r="C32" s="35" t="s">
        <v>810</v>
      </c>
      <c r="D32" s="37">
        <f t="shared" si="0"/>
        <v>8</v>
      </c>
      <c r="E32" s="2">
        <v>8</v>
      </c>
      <c r="F32" s="2"/>
      <c r="G32" s="2"/>
    </row>
    <row r="33" spans="1:7">
      <c r="A33" s="35" t="s">
        <v>812</v>
      </c>
      <c r="B33" s="36" t="s">
        <v>5</v>
      </c>
      <c r="C33" s="35" t="s">
        <v>813</v>
      </c>
      <c r="D33" s="37">
        <f t="shared" si="0"/>
        <v>23</v>
      </c>
      <c r="E33" s="2">
        <v>6</v>
      </c>
      <c r="F33" s="2">
        <v>12</v>
      </c>
      <c r="G33" s="2">
        <v>5</v>
      </c>
    </row>
    <row r="34" spans="1:7">
      <c r="A34" s="35" t="s">
        <v>814</v>
      </c>
      <c r="B34" s="36" t="s">
        <v>5</v>
      </c>
      <c r="C34" s="35" t="s">
        <v>813</v>
      </c>
      <c r="D34" s="37">
        <f t="shared" si="0"/>
        <v>18</v>
      </c>
      <c r="E34" s="2"/>
      <c r="F34" s="2">
        <v>15</v>
      </c>
      <c r="G34" s="2">
        <v>3</v>
      </c>
    </row>
    <row r="35" spans="1:7">
      <c r="A35" s="35" t="s">
        <v>815</v>
      </c>
      <c r="B35" s="36" t="s">
        <v>5</v>
      </c>
      <c r="C35" s="35" t="s">
        <v>283</v>
      </c>
      <c r="D35" s="37">
        <f t="shared" si="0"/>
        <v>19</v>
      </c>
      <c r="E35" s="26">
        <v>19</v>
      </c>
      <c r="F35" s="2"/>
      <c r="G35" s="2"/>
    </row>
    <row r="36" spans="1:7">
      <c r="A36" s="35" t="s">
        <v>816</v>
      </c>
      <c r="B36" s="36" t="s">
        <v>5</v>
      </c>
      <c r="C36" s="35" t="s">
        <v>283</v>
      </c>
      <c r="D36" s="37">
        <f t="shared" si="0"/>
        <v>19</v>
      </c>
      <c r="E36" s="26">
        <v>19</v>
      </c>
      <c r="F36" s="2"/>
      <c r="G36" s="2"/>
    </row>
    <row r="37" spans="1:7" ht="15" customHeight="1">
      <c r="A37" s="35" t="s">
        <v>817</v>
      </c>
      <c r="B37" s="36" t="s">
        <v>5</v>
      </c>
      <c r="C37" s="35" t="s">
        <v>283</v>
      </c>
      <c r="D37" s="37">
        <f t="shared" si="0"/>
        <v>22</v>
      </c>
      <c r="E37" s="26">
        <v>22</v>
      </c>
      <c r="F37" s="2"/>
      <c r="G37" s="2"/>
    </row>
    <row r="38" spans="1:7">
      <c r="A38" s="35" t="s">
        <v>818</v>
      </c>
      <c r="B38" s="36" t="s">
        <v>5</v>
      </c>
      <c r="C38" s="35" t="s">
        <v>283</v>
      </c>
      <c r="D38" s="37">
        <f t="shared" si="0"/>
        <v>22</v>
      </c>
      <c r="E38" s="2">
        <v>22</v>
      </c>
      <c r="F38" s="2"/>
      <c r="G38" s="2"/>
    </row>
    <row r="39" spans="1:7">
      <c r="A39" s="35" t="s">
        <v>819</v>
      </c>
      <c r="B39" s="36" t="s">
        <v>5</v>
      </c>
      <c r="C39" s="35" t="s">
        <v>283</v>
      </c>
      <c r="D39" s="37">
        <f t="shared" si="0"/>
        <v>20</v>
      </c>
      <c r="E39" s="2">
        <v>20</v>
      </c>
      <c r="F39" s="2"/>
      <c r="G39" s="2"/>
    </row>
    <row r="40" spans="1:7">
      <c r="A40" s="35" t="s">
        <v>804</v>
      </c>
      <c r="B40" s="36" t="s">
        <v>5</v>
      </c>
      <c r="C40" s="35" t="s">
        <v>283</v>
      </c>
      <c r="D40" s="37">
        <f t="shared" si="0"/>
        <v>20</v>
      </c>
      <c r="E40" s="26">
        <v>20</v>
      </c>
      <c r="F40" s="26"/>
      <c r="G40" s="26"/>
    </row>
    <row r="41" spans="1:7" ht="18" customHeight="1">
      <c r="A41" s="35" t="s">
        <v>820</v>
      </c>
      <c r="B41" s="36" t="s">
        <v>43</v>
      </c>
      <c r="C41" s="35"/>
      <c r="D41" s="37"/>
      <c r="E41" s="2" t="s">
        <v>654</v>
      </c>
      <c r="F41" s="2"/>
      <c r="G41" s="2"/>
    </row>
    <row r="42" spans="1:7" ht="15.75" customHeight="1">
      <c r="A42" s="35" t="s">
        <v>821</v>
      </c>
      <c r="B42" s="36" t="s">
        <v>168</v>
      </c>
      <c r="C42" s="35"/>
      <c r="D42" s="37"/>
      <c r="E42" s="2" t="s">
        <v>654</v>
      </c>
      <c r="F42" s="2"/>
      <c r="G42" s="2"/>
    </row>
    <row r="43" spans="1:7" ht="18.75" customHeight="1">
      <c r="A43" s="35" t="s">
        <v>822</v>
      </c>
      <c r="B43" s="36" t="s">
        <v>33</v>
      </c>
      <c r="C43" s="35"/>
      <c r="D43" s="37"/>
      <c r="E43" s="2" t="s">
        <v>654</v>
      </c>
      <c r="F43" s="2"/>
      <c r="G43" s="2"/>
    </row>
    <row r="44" spans="1:7">
      <c r="A44" s="35" t="s">
        <v>823</v>
      </c>
      <c r="B44" s="36" t="s">
        <v>57</v>
      </c>
      <c r="C44" s="35"/>
      <c r="D44" s="37"/>
      <c r="E44" s="2"/>
      <c r="F44" s="2"/>
      <c r="G44" s="2"/>
    </row>
    <row r="45" spans="1:7">
      <c r="A45" s="35" t="s">
        <v>824</v>
      </c>
      <c r="B45" s="36" t="s">
        <v>57</v>
      </c>
      <c r="C45" s="35"/>
      <c r="D45" s="37"/>
      <c r="E45" s="2"/>
      <c r="F45" s="2"/>
      <c r="G45" s="2"/>
    </row>
    <row r="46" spans="1:7">
      <c r="A46" s="35" t="s">
        <v>825</v>
      </c>
      <c r="B46" s="36" t="s">
        <v>61</v>
      </c>
      <c r="C46" s="35" t="s">
        <v>60</v>
      </c>
      <c r="D46" s="37"/>
      <c r="E46" s="2"/>
      <c r="F46" s="2"/>
      <c r="G46" s="2"/>
    </row>
    <row r="47" spans="1:7">
      <c r="A47" s="35" t="s">
        <v>786</v>
      </c>
      <c r="B47" s="36" t="s">
        <v>53</v>
      </c>
      <c r="C47" s="35" t="s">
        <v>765</v>
      </c>
      <c r="D47" s="37"/>
      <c r="E47" s="2"/>
      <c r="F47" s="2"/>
      <c r="G47" s="2"/>
    </row>
    <row r="48" spans="1:7">
      <c r="A48" s="35" t="s">
        <v>804</v>
      </c>
      <c r="B48" s="36" t="s">
        <v>61</v>
      </c>
      <c r="C48" s="35" t="s">
        <v>832</v>
      </c>
      <c r="D48" s="37"/>
      <c r="E48" s="2"/>
      <c r="F48" s="2"/>
      <c r="G48" s="2"/>
    </row>
    <row r="49" spans="1:7">
      <c r="A49" s="35" t="s">
        <v>826</v>
      </c>
      <c r="B49" s="107" t="s">
        <v>445</v>
      </c>
      <c r="C49" s="35" t="s">
        <v>317</v>
      </c>
      <c r="D49" s="37"/>
      <c r="E49" s="2"/>
      <c r="F49" s="2"/>
      <c r="G49" s="2"/>
    </row>
    <row r="50" spans="1:7">
      <c r="A50" s="35" t="s">
        <v>827</v>
      </c>
      <c r="B50" s="107" t="s">
        <v>445</v>
      </c>
      <c r="C50" s="35" t="s">
        <v>317</v>
      </c>
      <c r="D50" s="37"/>
      <c r="E50" s="2"/>
      <c r="F50" s="2"/>
      <c r="G50" s="2"/>
    </row>
    <row r="51" spans="1:7">
      <c r="A51" s="35" t="s">
        <v>797</v>
      </c>
      <c r="B51" s="107" t="s">
        <v>61</v>
      </c>
      <c r="C51" s="35" t="s">
        <v>833</v>
      </c>
      <c r="D51" s="37"/>
      <c r="E51" s="2"/>
      <c r="F51" s="2"/>
      <c r="G51" s="2"/>
    </row>
    <row r="52" spans="1:7">
      <c r="A52" s="35" t="s">
        <v>787</v>
      </c>
      <c r="B52" s="36" t="s">
        <v>835</v>
      </c>
      <c r="C52" s="35" t="s">
        <v>834</v>
      </c>
      <c r="D52" s="37"/>
      <c r="E52" s="2"/>
      <c r="F52" s="2"/>
      <c r="G52" s="2"/>
    </row>
    <row r="53" spans="1:7">
      <c r="A53" s="35" t="s">
        <v>828</v>
      </c>
      <c r="B53" s="36" t="s">
        <v>424</v>
      </c>
      <c r="C53" s="35" t="s">
        <v>317</v>
      </c>
      <c r="D53" s="37"/>
      <c r="E53" s="2"/>
      <c r="F53" s="2"/>
      <c r="G53" s="2"/>
    </row>
    <row r="54" spans="1:7">
      <c r="A54" s="106"/>
      <c r="B54" s="36"/>
      <c r="C54" s="35"/>
      <c r="D54" s="37"/>
      <c r="E54" s="2"/>
      <c r="F54" s="2"/>
      <c r="G54" s="2"/>
    </row>
    <row r="55" spans="1:7">
      <c r="A55" s="106"/>
      <c r="B55" s="36"/>
      <c r="C55" s="35"/>
      <c r="D55" s="37"/>
      <c r="E55" s="2"/>
      <c r="F55" s="2"/>
      <c r="G55" s="2"/>
    </row>
    <row r="56" spans="1:7">
      <c r="A56" s="66"/>
      <c r="B56" s="36"/>
      <c r="C56" s="35"/>
      <c r="D56" s="37"/>
      <c r="E56" s="2"/>
      <c r="F56" s="2"/>
      <c r="G56" s="2"/>
    </row>
    <row r="57" spans="1:7">
      <c r="A57" s="66"/>
      <c r="B57" s="36"/>
      <c r="C57" s="35"/>
      <c r="D57" s="37"/>
      <c r="E57" s="2"/>
      <c r="F57" s="2"/>
      <c r="G57" s="2"/>
    </row>
    <row r="58" spans="1:7">
      <c r="A58" s="66"/>
      <c r="B58" s="36"/>
      <c r="C58" s="35"/>
      <c r="D58" s="37"/>
      <c r="E58" s="2"/>
      <c r="F58" s="2"/>
      <c r="G58" s="2"/>
    </row>
    <row r="59" spans="1:7">
      <c r="A59" s="65"/>
      <c r="B59" s="36"/>
      <c r="C59" s="35"/>
      <c r="D59" s="37"/>
      <c r="E59" s="2"/>
      <c r="F59" s="2"/>
      <c r="G59" s="2"/>
    </row>
    <row r="60" spans="1:7">
      <c r="A60" s="39"/>
      <c r="B60" s="36"/>
      <c r="C60" s="35"/>
      <c r="D60" s="37"/>
      <c r="E60" s="2"/>
      <c r="F60" s="2"/>
      <c r="G60" s="2"/>
    </row>
    <row r="61" spans="1:7">
      <c r="A61" s="66"/>
      <c r="B61" s="36"/>
      <c r="C61" s="35"/>
      <c r="D61" s="37"/>
      <c r="E61" s="2"/>
      <c r="F61" s="2"/>
      <c r="G61" s="2"/>
    </row>
    <row r="62" spans="1:7">
      <c r="A62" s="66"/>
      <c r="B62" s="36"/>
      <c r="C62" s="35"/>
      <c r="D62" s="37"/>
      <c r="E62" s="2"/>
      <c r="F62" s="2"/>
      <c r="G62" s="2"/>
    </row>
    <row r="63" spans="1:7">
      <c r="A63" s="66"/>
      <c r="B63" s="36"/>
      <c r="C63" s="35"/>
      <c r="D63" s="37"/>
      <c r="E63" s="2"/>
      <c r="F63" s="2"/>
      <c r="G63" s="2"/>
    </row>
    <row r="64" spans="1:7">
      <c r="A64" s="66"/>
      <c r="B64" s="36"/>
      <c r="C64" s="35"/>
      <c r="D64" s="37"/>
      <c r="E64" s="2"/>
      <c r="F64" s="2"/>
      <c r="G64" s="2"/>
    </row>
    <row r="65" spans="1:7">
      <c r="A65" s="66"/>
      <c r="B65" s="36"/>
      <c r="C65" s="35"/>
      <c r="D65" s="37"/>
      <c r="E65" s="2"/>
      <c r="F65" s="2"/>
      <c r="G65" s="2"/>
    </row>
    <row r="66" spans="1:7">
      <c r="A66" s="66"/>
      <c r="B66" s="36"/>
      <c r="C66" s="35"/>
      <c r="D66" s="37"/>
      <c r="E66" s="2"/>
      <c r="F66" s="2"/>
      <c r="G66" s="2"/>
    </row>
    <row r="67" spans="1:7">
      <c r="A67" s="66"/>
      <c r="B67" s="36"/>
      <c r="C67" s="35"/>
      <c r="D67" s="37"/>
      <c r="E67" s="2"/>
      <c r="F67" s="2"/>
      <c r="G67" s="2"/>
    </row>
    <row r="68" spans="1:7">
      <c r="A68" s="35"/>
      <c r="B68" s="36"/>
      <c r="C68" s="35"/>
      <c r="D68" s="37"/>
      <c r="E68" s="2"/>
      <c r="F68" s="2"/>
      <c r="G68" s="2"/>
    </row>
    <row r="69" spans="1:7">
      <c r="A69" s="35"/>
      <c r="B69" s="36"/>
      <c r="C69" s="35"/>
      <c r="D69" s="37"/>
      <c r="E69" s="2"/>
      <c r="F69" s="2"/>
      <c r="G69" s="2"/>
    </row>
    <row r="70" spans="1:7">
      <c r="A70" s="35"/>
      <c r="B70" s="36"/>
      <c r="C70" s="35"/>
      <c r="D70" s="37"/>
      <c r="E70" s="2"/>
      <c r="F70" s="2"/>
      <c r="G70" s="2"/>
    </row>
    <row r="71" spans="1:7">
      <c r="A71" s="35"/>
      <c r="B71" s="36"/>
      <c r="C71" s="35"/>
      <c r="D71" s="37"/>
      <c r="E71" s="2"/>
      <c r="F71" s="2"/>
      <c r="G71" s="2"/>
    </row>
    <row r="72" spans="1:7">
      <c r="A72" s="35"/>
      <c r="B72" s="36"/>
      <c r="C72" s="35"/>
      <c r="D72" s="37"/>
      <c r="E72" s="2"/>
      <c r="F72" s="2"/>
      <c r="G72" s="2"/>
    </row>
    <row r="73" spans="1:7">
      <c r="A73" s="35"/>
      <c r="B73" s="36"/>
      <c r="C73" s="35"/>
      <c r="D73" s="37"/>
      <c r="E73" s="2"/>
      <c r="F73" s="2"/>
      <c r="G73" s="2"/>
    </row>
    <row r="74" spans="1:7">
      <c r="A74" s="35"/>
      <c r="B74" s="36"/>
      <c r="C74" s="35"/>
      <c r="D74" s="37"/>
      <c r="E74" s="2"/>
      <c r="F74" s="2"/>
      <c r="G74" s="2"/>
    </row>
    <row r="75" spans="1:7">
      <c r="A75" s="35"/>
      <c r="B75" s="36"/>
      <c r="C75" s="35"/>
      <c r="D75" s="37"/>
      <c r="E75" s="2"/>
      <c r="F75" s="2"/>
      <c r="G75" s="2"/>
    </row>
    <row r="76" spans="1:7">
      <c r="A76" s="35"/>
      <c r="B76" s="36"/>
      <c r="C76" s="35"/>
      <c r="D76" s="37"/>
      <c r="E76" s="2"/>
      <c r="F76" s="2"/>
      <c r="G76" s="2"/>
    </row>
    <row r="77" spans="1:7">
      <c r="A77" s="35"/>
      <c r="B77" s="36"/>
      <c r="C77" s="35"/>
      <c r="D77" s="37"/>
      <c r="E77" s="2"/>
      <c r="F77" s="2"/>
      <c r="G77" s="2"/>
    </row>
    <row r="78" spans="1:7">
      <c r="A78" s="35"/>
      <c r="B78" s="36"/>
      <c r="C78" s="35"/>
      <c r="D78" s="37"/>
      <c r="E78" s="2"/>
      <c r="F78" s="2"/>
      <c r="G78" s="2"/>
    </row>
    <row r="79" spans="1:7">
      <c r="A79" s="35"/>
      <c r="B79" s="36"/>
      <c r="C79" s="35"/>
      <c r="D79" s="37"/>
      <c r="E79" s="2"/>
      <c r="F79" s="2"/>
      <c r="G79" s="2"/>
    </row>
    <row r="80" spans="1:7">
      <c r="A80" s="35"/>
      <c r="B80" s="36"/>
      <c r="C80" s="35"/>
      <c r="D80" s="37"/>
      <c r="E80" s="2"/>
      <c r="F80" s="2"/>
      <c r="G80" s="2"/>
    </row>
    <row r="81" spans="1:7">
      <c r="A81" s="35"/>
      <c r="B81" s="36"/>
      <c r="C81" s="35"/>
      <c r="D81" s="37"/>
      <c r="E81" s="2"/>
      <c r="F81" s="2"/>
      <c r="G81" s="2"/>
    </row>
    <row r="82" spans="1:7">
      <c r="A82" s="35"/>
      <c r="B82" s="36"/>
      <c r="C82" s="35"/>
      <c r="D82" s="37"/>
      <c r="E82" s="2"/>
      <c r="F82" s="2"/>
      <c r="G82" s="2"/>
    </row>
    <row r="83" spans="1:7">
      <c r="A83" s="35"/>
      <c r="B83" s="36"/>
      <c r="C83" s="35"/>
      <c r="D83" s="37"/>
      <c r="E83" s="2"/>
      <c r="F83" s="2"/>
      <c r="G83" s="2"/>
    </row>
    <row r="84" spans="1:7">
      <c r="A84" s="35"/>
      <c r="B84" s="36"/>
      <c r="C84" s="35"/>
      <c r="D84" s="37"/>
      <c r="E84" s="2"/>
      <c r="F84" s="2"/>
      <c r="G84" s="2"/>
    </row>
    <row r="85" spans="1:7">
      <c r="A85" s="35"/>
      <c r="B85" s="36"/>
      <c r="C85" s="35"/>
      <c r="D85" s="37"/>
      <c r="E85" s="2"/>
      <c r="F85" s="2"/>
      <c r="G85" s="2"/>
    </row>
    <row r="86" spans="1:7">
      <c r="A86" s="35"/>
      <c r="B86" s="36"/>
      <c r="C86" s="35"/>
      <c r="D86" s="37"/>
      <c r="E86" s="2"/>
      <c r="F86" s="2"/>
      <c r="G86" s="2"/>
    </row>
    <row r="87" spans="1:7">
      <c r="A87" s="35"/>
      <c r="B87" s="36"/>
      <c r="C87" s="35"/>
      <c r="D87" s="37"/>
      <c r="E87" s="2"/>
      <c r="F87" s="2"/>
      <c r="G87" s="2"/>
    </row>
    <row r="88" spans="1:7">
      <c r="A88" s="35"/>
      <c r="B88" s="36"/>
      <c r="C88" s="35"/>
      <c r="D88" s="37"/>
      <c r="E88" s="2"/>
      <c r="F88" s="2"/>
      <c r="G88" s="2"/>
    </row>
    <row r="89" spans="1:7">
      <c r="A89" s="35"/>
      <c r="B89" s="36"/>
      <c r="C89" s="35"/>
      <c r="D89" s="37"/>
      <c r="E89" s="2"/>
      <c r="F89" s="2"/>
      <c r="G89" s="2"/>
    </row>
    <row r="90" spans="1:7">
      <c r="A90" s="35"/>
      <c r="B90" s="36"/>
      <c r="C90" s="38"/>
      <c r="D90" s="39"/>
      <c r="E90" s="11"/>
      <c r="F90" s="11"/>
      <c r="G90" s="11"/>
    </row>
    <row r="91" spans="1:7">
      <c r="A91" s="35"/>
      <c r="B91" s="36"/>
      <c r="C91" s="38"/>
      <c r="D91" s="39"/>
      <c r="E91" s="11"/>
      <c r="F91" s="11"/>
      <c r="G91" s="11"/>
    </row>
    <row r="92" spans="1:7">
      <c r="A92" s="35"/>
      <c r="B92" s="36"/>
      <c r="C92" s="38"/>
      <c r="D92" s="39"/>
      <c r="E92" s="11"/>
      <c r="F92" s="11"/>
      <c r="G92" s="11"/>
    </row>
    <row r="93" spans="1:7">
      <c r="A93" s="35"/>
      <c r="B93" s="36"/>
      <c r="C93" s="38"/>
      <c r="D93" s="39"/>
      <c r="E93" s="11"/>
      <c r="F93" s="11"/>
      <c r="G93" s="11"/>
    </row>
    <row r="94" spans="1:7">
      <c r="A94" s="35"/>
      <c r="B94" s="36"/>
      <c r="C94" s="38"/>
      <c r="D94" s="39"/>
      <c r="E94" s="11"/>
      <c r="F94" s="11"/>
      <c r="G94" s="11"/>
    </row>
    <row r="95" spans="1:7">
      <c r="A95" s="35"/>
      <c r="B95" s="36"/>
      <c r="C95" s="38"/>
      <c r="D95" s="39"/>
      <c r="E95" s="11"/>
      <c r="F95" s="11"/>
      <c r="G95" s="11"/>
    </row>
    <row r="96" spans="1:7">
      <c r="A96" s="35"/>
      <c r="B96" s="36"/>
      <c r="C96" s="38"/>
      <c r="D96" s="39"/>
      <c r="E96" s="11"/>
      <c r="F96" s="11"/>
      <c r="G96" s="11"/>
    </row>
    <row r="97" spans="1:7">
      <c r="A97" s="35"/>
      <c r="B97" s="36"/>
      <c r="C97" s="38"/>
      <c r="D97" s="39"/>
      <c r="E97" s="11"/>
      <c r="F97" s="11"/>
      <c r="G97" s="11"/>
    </row>
    <row r="98" spans="1:7">
      <c r="A98" s="35"/>
      <c r="B98" s="36"/>
      <c r="C98" s="38"/>
      <c r="D98" s="39"/>
      <c r="E98" s="11"/>
      <c r="F98" s="11"/>
      <c r="G98" s="11"/>
    </row>
    <row r="99" spans="1:7">
      <c r="A99" s="35"/>
      <c r="B99" s="36"/>
      <c r="C99" s="38"/>
      <c r="D99" s="39"/>
      <c r="E99" s="11"/>
      <c r="F99" s="11"/>
      <c r="G99" s="11"/>
    </row>
    <row r="100" spans="1:7">
      <c r="A100" s="35"/>
      <c r="B100" s="36"/>
      <c r="C100" s="38"/>
      <c r="D100" s="39"/>
      <c r="E100" s="11"/>
      <c r="F100" s="11"/>
      <c r="G100" s="11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  <pageSetup paperSize="9" scale="81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65"/>
  <sheetViews>
    <sheetView view="pageBreakPreview" topLeftCell="A31" zoomScale="60" zoomScaleNormal="66" workbookViewId="0">
      <selection sqref="A1:G66"/>
    </sheetView>
  </sheetViews>
  <sheetFormatPr defaultRowHeight="15.75"/>
  <cols>
    <col min="1" max="1" width="55.140625" style="40" customWidth="1"/>
    <col min="2" max="2" width="20.5703125" style="41" customWidth="1"/>
    <col min="3" max="3" width="24.7109375" style="54" customWidth="1"/>
    <col min="4" max="4" width="9.140625" style="40"/>
    <col min="5" max="7" width="0" style="6" hidden="1" customWidth="1"/>
    <col min="14" max="18" width="0" hidden="1" customWidth="1"/>
  </cols>
  <sheetData>
    <row r="1" spans="1:7" ht="15">
      <c r="A1" s="249" t="s">
        <v>79</v>
      </c>
      <c r="B1" s="288"/>
      <c r="C1" s="288"/>
      <c r="D1" s="288"/>
      <c r="E1" s="288"/>
      <c r="F1" s="288"/>
      <c r="G1" s="288"/>
    </row>
    <row r="2" spans="1:7" ht="15">
      <c r="A2" s="251" t="s">
        <v>77</v>
      </c>
      <c r="B2" s="288"/>
      <c r="C2" s="288"/>
      <c r="D2" s="288"/>
      <c r="E2" s="288"/>
      <c r="F2" s="288"/>
      <c r="G2" s="288"/>
    </row>
    <row r="3" spans="1:7" s="23" customFormat="1" ht="15" customHeight="1">
      <c r="A3" s="252" t="s">
        <v>78</v>
      </c>
      <c r="B3" s="289"/>
      <c r="C3" s="289"/>
      <c r="D3" s="289"/>
      <c r="E3" s="289"/>
      <c r="F3" s="289"/>
      <c r="G3" s="289"/>
    </row>
    <row r="4" spans="1:7" ht="15" customHeight="1">
      <c r="A4" s="254"/>
      <c r="B4" s="288"/>
      <c r="C4" s="288"/>
      <c r="D4" s="288"/>
      <c r="E4" s="288"/>
      <c r="F4" s="288"/>
      <c r="G4" s="288"/>
    </row>
    <row r="5" spans="1:7" ht="15" customHeight="1">
      <c r="A5" s="255" t="s">
        <v>0</v>
      </c>
      <c r="B5" s="258" t="s">
        <v>1</v>
      </c>
      <c r="C5" s="258" t="s">
        <v>2</v>
      </c>
      <c r="D5" s="255" t="s">
        <v>3</v>
      </c>
      <c r="E5" s="274" t="s">
        <v>49</v>
      </c>
      <c r="F5" s="275"/>
      <c r="G5" s="276"/>
    </row>
    <row r="6" spans="1:7" ht="15">
      <c r="A6" s="256"/>
      <c r="B6" s="259"/>
      <c r="C6" s="259"/>
      <c r="D6" s="256"/>
      <c r="E6" s="277"/>
      <c r="F6" s="278"/>
      <c r="G6" s="279"/>
    </row>
    <row r="7" spans="1:7" ht="15">
      <c r="A7" s="256"/>
      <c r="B7" s="259"/>
      <c r="C7" s="259"/>
      <c r="D7" s="256"/>
      <c r="E7" s="280"/>
      <c r="F7" s="281"/>
      <c r="G7" s="282"/>
    </row>
    <row r="8" spans="1:7" ht="15">
      <c r="A8" s="257"/>
      <c r="B8" s="260"/>
      <c r="C8" s="260"/>
      <c r="D8" s="257"/>
      <c r="E8" s="2" t="s">
        <v>50</v>
      </c>
      <c r="F8" s="2" t="s">
        <v>51</v>
      </c>
      <c r="G8" s="2" t="s">
        <v>52</v>
      </c>
    </row>
    <row r="9" spans="1:7">
      <c r="A9" s="35" t="s">
        <v>4</v>
      </c>
      <c r="B9" s="36" t="s">
        <v>5</v>
      </c>
      <c r="C9" s="36" t="s">
        <v>6</v>
      </c>
      <c r="D9" s="37">
        <f t="shared" ref="D9:D40" si="0">E9+F9+G9</f>
        <v>19</v>
      </c>
      <c r="E9" s="2">
        <v>19</v>
      </c>
      <c r="F9" s="2"/>
      <c r="G9" s="2"/>
    </row>
    <row r="10" spans="1:7" ht="31.5">
      <c r="A10" s="35" t="s">
        <v>7</v>
      </c>
      <c r="B10" s="36" t="s">
        <v>64</v>
      </c>
      <c r="C10" s="36" t="s">
        <v>9</v>
      </c>
      <c r="D10" s="37">
        <f t="shared" si="0"/>
        <v>9</v>
      </c>
      <c r="E10" s="2"/>
      <c r="F10" s="2">
        <v>3</v>
      </c>
      <c r="G10" s="2">
        <v>6</v>
      </c>
    </row>
    <row r="11" spans="1:7" ht="36.75" customHeight="1">
      <c r="A11" s="35" t="s">
        <v>10</v>
      </c>
      <c r="B11" s="36" t="s">
        <v>63</v>
      </c>
      <c r="C11" s="36" t="s">
        <v>11</v>
      </c>
      <c r="D11" s="37">
        <f t="shared" si="0"/>
        <v>8</v>
      </c>
      <c r="E11" s="2">
        <v>8</v>
      </c>
      <c r="F11" s="2"/>
      <c r="G11" s="2"/>
    </row>
    <row r="12" spans="1:7">
      <c r="A12" s="35" t="s">
        <v>12</v>
      </c>
      <c r="B12" s="36" t="s">
        <v>5</v>
      </c>
      <c r="C12" s="36" t="s">
        <v>11</v>
      </c>
      <c r="D12" s="37">
        <f t="shared" si="0"/>
        <v>22</v>
      </c>
      <c r="E12" s="2"/>
      <c r="F12" s="2">
        <v>19</v>
      </c>
      <c r="G12" s="2">
        <v>3</v>
      </c>
    </row>
    <row r="13" spans="1:7">
      <c r="A13" s="35" t="s">
        <v>12</v>
      </c>
      <c r="B13" s="36" t="s">
        <v>5</v>
      </c>
      <c r="C13" s="36" t="s">
        <v>13</v>
      </c>
      <c r="D13" s="37">
        <f t="shared" si="0"/>
        <v>5</v>
      </c>
      <c r="E13" s="2"/>
      <c r="F13" s="2">
        <v>4</v>
      </c>
      <c r="G13" s="2">
        <v>1</v>
      </c>
    </row>
    <row r="14" spans="1:7">
      <c r="A14" s="35" t="s">
        <v>14</v>
      </c>
      <c r="B14" s="36" t="s">
        <v>65</v>
      </c>
      <c r="C14" s="36" t="s">
        <v>16</v>
      </c>
      <c r="D14" s="37">
        <f t="shared" si="0"/>
        <v>9</v>
      </c>
      <c r="E14" s="2">
        <v>4</v>
      </c>
      <c r="F14" s="2">
        <v>5</v>
      </c>
      <c r="G14" s="2"/>
    </row>
    <row r="15" spans="1:7" ht="31.5">
      <c r="A15" s="35" t="s">
        <v>17</v>
      </c>
      <c r="B15" s="36" t="s">
        <v>5</v>
      </c>
      <c r="C15" s="36" t="s">
        <v>18</v>
      </c>
      <c r="D15" s="37">
        <f t="shared" si="0"/>
        <v>14</v>
      </c>
      <c r="E15" s="2">
        <v>5</v>
      </c>
      <c r="F15" s="2">
        <v>9</v>
      </c>
      <c r="G15" s="2"/>
    </row>
    <row r="16" spans="1:7">
      <c r="A16" s="35" t="s">
        <v>17</v>
      </c>
      <c r="B16" s="36" t="s">
        <v>5</v>
      </c>
      <c r="C16" s="36" t="s">
        <v>19</v>
      </c>
      <c r="D16" s="37">
        <f t="shared" si="0"/>
        <v>6</v>
      </c>
      <c r="E16" s="2"/>
      <c r="F16" s="2">
        <v>6</v>
      </c>
      <c r="G16" s="2"/>
    </row>
    <row r="17" spans="1:20">
      <c r="A17" s="35" t="s">
        <v>20</v>
      </c>
      <c r="B17" s="36" t="s">
        <v>5</v>
      </c>
      <c r="C17" s="36" t="s">
        <v>21</v>
      </c>
      <c r="D17" s="37">
        <f t="shared" si="0"/>
        <v>7</v>
      </c>
      <c r="E17" s="2"/>
      <c r="F17" s="2">
        <v>7</v>
      </c>
      <c r="G17" s="2"/>
    </row>
    <row r="18" spans="1:20">
      <c r="A18" s="35" t="s">
        <v>22</v>
      </c>
      <c r="B18" s="36" t="s">
        <v>5</v>
      </c>
      <c r="C18" s="36" t="s">
        <v>23</v>
      </c>
      <c r="D18" s="37">
        <f t="shared" si="0"/>
        <v>19</v>
      </c>
      <c r="E18" s="2"/>
      <c r="F18" s="2">
        <v>14</v>
      </c>
      <c r="G18" s="2">
        <v>5</v>
      </c>
    </row>
    <row r="19" spans="1:20">
      <c r="A19" s="35" t="s">
        <v>22</v>
      </c>
      <c r="B19" s="36" t="s">
        <v>5</v>
      </c>
      <c r="C19" s="36" t="s">
        <v>24</v>
      </c>
      <c r="D19" s="37">
        <f t="shared" si="0"/>
        <v>2</v>
      </c>
      <c r="E19" s="2"/>
      <c r="F19" s="2">
        <v>2</v>
      </c>
      <c r="G19" s="2"/>
    </row>
    <row r="20" spans="1:20" ht="42.75" customHeight="1">
      <c r="A20" s="35" t="s">
        <v>25</v>
      </c>
      <c r="B20" s="36" t="s">
        <v>5</v>
      </c>
      <c r="C20" s="36" t="s">
        <v>18</v>
      </c>
      <c r="D20" s="37">
        <f t="shared" si="0"/>
        <v>21</v>
      </c>
      <c r="E20" s="2">
        <v>7</v>
      </c>
      <c r="F20" s="2">
        <v>11</v>
      </c>
      <c r="G20" s="2">
        <v>3</v>
      </c>
      <c r="T20" t="s">
        <v>73</v>
      </c>
    </row>
    <row r="21" spans="1:20">
      <c r="A21" s="35" t="s">
        <v>26</v>
      </c>
      <c r="B21" s="36" t="s">
        <v>27</v>
      </c>
      <c r="C21" s="36"/>
      <c r="D21" s="37">
        <f t="shared" si="0"/>
        <v>0</v>
      </c>
      <c r="E21" s="2"/>
      <c r="F21" s="2"/>
      <c r="G21" s="2"/>
    </row>
    <row r="22" spans="1:20">
      <c r="A22" s="35" t="s">
        <v>28</v>
      </c>
      <c r="B22" s="36" t="s">
        <v>5</v>
      </c>
      <c r="C22" s="36" t="s">
        <v>29</v>
      </c>
      <c r="D22" s="37">
        <f t="shared" si="0"/>
        <v>27</v>
      </c>
      <c r="E22" s="2">
        <v>9</v>
      </c>
      <c r="F22" s="2">
        <v>15</v>
      </c>
      <c r="G22" s="2">
        <v>3</v>
      </c>
      <c r="T22" t="s">
        <v>73</v>
      </c>
    </row>
    <row r="23" spans="1:20" ht="31.5">
      <c r="A23" s="35" t="s">
        <v>30</v>
      </c>
      <c r="B23" s="36" t="s">
        <v>31</v>
      </c>
      <c r="C23" s="36"/>
      <c r="D23" s="37">
        <f t="shared" si="0"/>
        <v>0</v>
      </c>
      <c r="E23" s="2"/>
      <c r="F23" s="2"/>
      <c r="G23" s="2"/>
    </row>
    <row r="24" spans="1:20">
      <c r="A24" s="35" t="s">
        <v>32</v>
      </c>
      <c r="B24" s="36" t="s">
        <v>33</v>
      </c>
      <c r="C24" s="36"/>
      <c r="D24" s="37">
        <f t="shared" si="0"/>
        <v>0</v>
      </c>
      <c r="E24" s="2"/>
      <c r="F24" s="2"/>
      <c r="G24" s="2"/>
    </row>
    <row r="25" spans="1:20">
      <c r="A25" s="35" t="s">
        <v>34</v>
      </c>
      <c r="B25" s="36" t="s">
        <v>5</v>
      </c>
      <c r="C25" s="36" t="s">
        <v>35</v>
      </c>
      <c r="D25" s="37">
        <f t="shared" si="0"/>
        <v>24</v>
      </c>
      <c r="E25" s="2"/>
      <c r="F25" s="2">
        <v>19</v>
      </c>
      <c r="G25" s="2">
        <v>5</v>
      </c>
    </row>
    <row r="26" spans="1:20">
      <c r="A26" s="35" t="s">
        <v>36</v>
      </c>
      <c r="B26" s="36" t="s">
        <v>5</v>
      </c>
      <c r="C26" s="36" t="s">
        <v>37</v>
      </c>
      <c r="D26" s="37">
        <f t="shared" si="0"/>
        <v>1</v>
      </c>
      <c r="E26" s="2"/>
      <c r="F26" s="2"/>
      <c r="G26" s="2">
        <v>1</v>
      </c>
    </row>
    <row r="27" spans="1:20">
      <c r="A27" s="35" t="s">
        <v>36</v>
      </c>
      <c r="B27" s="36" t="s">
        <v>5</v>
      </c>
      <c r="C27" s="36" t="s">
        <v>38</v>
      </c>
      <c r="D27" s="37">
        <f t="shared" si="0"/>
        <v>9</v>
      </c>
      <c r="E27" s="2">
        <v>2</v>
      </c>
      <c r="F27" s="2">
        <v>5</v>
      </c>
      <c r="G27" s="2">
        <v>2</v>
      </c>
    </row>
    <row r="28" spans="1:20" ht="31.5">
      <c r="A28" s="35" t="s">
        <v>39</v>
      </c>
      <c r="B28" s="36" t="s">
        <v>5</v>
      </c>
      <c r="C28" s="36" t="s">
        <v>40</v>
      </c>
      <c r="D28" s="37">
        <f t="shared" si="0"/>
        <v>25</v>
      </c>
      <c r="E28" s="2"/>
      <c r="F28" s="2">
        <v>22</v>
      </c>
      <c r="G28" s="2">
        <v>3</v>
      </c>
    </row>
    <row r="29" spans="1:20">
      <c r="A29" s="35" t="s">
        <v>41</v>
      </c>
      <c r="B29" s="36" t="s">
        <v>5</v>
      </c>
      <c r="C29" s="36" t="s">
        <v>6</v>
      </c>
      <c r="D29" s="37">
        <f t="shared" si="0"/>
        <v>19</v>
      </c>
      <c r="E29" s="2">
        <v>19</v>
      </c>
      <c r="F29" s="2"/>
      <c r="G29" s="2"/>
    </row>
    <row r="30" spans="1:20">
      <c r="A30" s="35" t="s">
        <v>42</v>
      </c>
      <c r="B30" s="36" t="s">
        <v>43</v>
      </c>
      <c r="C30" s="36"/>
      <c r="D30" s="37">
        <f t="shared" si="0"/>
        <v>0</v>
      </c>
      <c r="E30" s="2"/>
      <c r="F30" s="2"/>
      <c r="G30" s="2"/>
    </row>
    <row r="31" spans="1:20">
      <c r="A31" s="35" t="s">
        <v>44</v>
      </c>
      <c r="B31" s="36" t="s">
        <v>5</v>
      </c>
      <c r="C31" s="36" t="s">
        <v>45</v>
      </c>
      <c r="D31" s="37">
        <f t="shared" si="0"/>
        <v>6</v>
      </c>
      <c r="E31" s="2"/>
      <c r="F31" s="2">
        <v>3</v>
      </c>
      <c r="G31" s="2">
        <v>3</v>
      </c>
    </row>
    <row r="32" spans="1:20">
      <c r="A32" s="35" t="s">
        <v>44</v>
      </c>
      <c r="B32" s="36" t="s">
        <v>5</v>
      </c>
      <c r="C32" s="36" t="s">
        <v>46</v>
      </c>
      <c r="D32" s="37">
        <f t="shared" si="0"/>
        <v>10</v>
      </c>
      <c r="E32" s="2"/>
      <c r="F32" s="2">
        <v>7</v>
      </c>
      <c r="G32" s="2">
        <v>3</v>
      </c>
    </row>
    <row r="33" spans="1:17">
      <c r="A33" s="35" t="s">
        <v>47</v>
      </c>
      <c r="B33" s="36" t="s">
        <v>5</v>
      </c>
      <c r="C33" s="36" t="s">
        <v>6</v>
      </c>
      <c r="D33" s="37">
        <f t="shared" si="0"/>
        <v>18</v>
      </c>
      <c r="E33" s="2">
        <v>18</v>
      </c>
      <c r="F33" s="2"/>
      <c r="G33" s="2"/>
    </row>
    <row r="34" spans="1:17">
      <c r="A34" s="35" t="s">
        <v>48</v>
      </c>
      <c r="B34" s="36" t="s">
        <v>5</v>
      </c>
      <c r="C34" s="36" t="s">
        <v>6</v>
      </c>
      <c r="D34" s="37">
        <f t="shared" si="0"/>
        <v>16</v>
      </c>
      <c r="E34" s="2">
        <v>16</v>
      </c>
      <c r="F34" s="2"/>
      <c r="G34" s="2"/>
    </row>
    <row r="35" spans="1:17">
      <c r="A35" s="35" t="s">
        <v>48</v>
      </c>
      <c r="B35" s="36" t="s">
        <v>5</v>
      </c>
      <c r="C35" s="36" t="s">
        <v>19</v>
      </c>
      <c r="D35" s="37">
        <f t="shared" si="0"/>
        <v>7</v>
      </c>
      <c r="E35" s="2"/>
      <c r="F35" s="2">
        <v>6</v>
      </c>
      <c r="G35" s="2">
        <v>1</v>
      </c>
      <c r="N35" s="5">
        <v>24</v>
      </c>
      <c r="O35" s="20">
        <f>M35*L35</f>
        <v>0</v>
      </c>
      <c r="P35" s="18">
        <f>N35*Q35</f>
        <v>24</v>
      </c>
      <c r="Q35" s="16">
        <v>1</v>
      </c>
    </row>
    <row r="36" spans="1:17" ht="31.5">
      <c r="A36" s="51" t="s">
        <v>4</v>
      </c>
      <c r="B36" s="106" t="s">
        <v>53</v>
      </c>
      <c r="C36" s="106" t="s">
        <v>54</v>
      </c>
      <c r="D36" s="72">
        <f t="shared" si="0"/>
        <v>19</v>
      </c>
      <c r="E36" s="7">
        <v>19</v>
      </c>
      <c r="F36" s="7"/>
      <c r="G36" s="7"/>
      <c r="N36" s="5">
        <v>24</v>
      </c>
      <c r="O36" s="20">
        <f t="shared" ref="O36:O40" si="1">M36*L36</f>
        <v>0</v>
      </c>
      <c r="P36" s="18">
        <f t="shared" ref="P36:P40" si="2">N36*Q36</f>
        <v>6</v>
      </c>
      <c r="Q36" s="16">
        <v>0.25</v>
      </c>
    </row>
    <row r="37" spans="1:17" ht="15.75" customHeight="1">
      <c r="A37" s="106" t="s">
        <v>20</v>
      </c>
      <c r="B37" s="106" t="s">
        <v>53</v>
      </c>
      <c r="C37" s="106" t="s">
        <v>21</v>
      </c>
      <c r="D37" s="72">
        <f t="shared" si="0"/>
        <v>7</v>
      </c>
      <c r="E37" s="7"/>
      <c r="F37" s="7">
        <v>7</v>
      </c>
      <c r="G37" s="7"/>
      <c r="N37" s="5">
        <v>24</v>
      </c>
      <c r="O37" s="20">
        <f t="shared" si="1"/>
        <v>0</v>
      </c>
      <c r="P37" s="18">
        <f t="shared" si="2"/>
        <v>15.36</v>
      </c>
      <c r="Q37" s="16">
        <v>0.64</v>
      </c>
    </row>
    <row r="38" spans="1:17" ht="31.5">
      <c r="A38" s="106" t="s">
        <v>25</v>
      </c>
      <c r="B38" s="106" t="s">
        <v>53</v>
      </c>
      <c r="C38" s="106" t="s">
        <v>18</v>
      </c>
      <c r="D38" s="72">
        <f t="shared" si="0"/>
        <v>21</v>
      </c>
      <c r="E38" s="7">
        <v>7</v>
      </c>
      <c r="F38" s="7">
        <v>11</v>
      </c>
      <c r="G38" s="7">
        <v>3</v>
      </c>
      <c r="N38" s="5">
        <v>24</v>
      </c>
      <c r="O38" s="20">
        <f t="shared" si="1"/>
        <v>0</v>
      </c>
      <c r="P38" s="18">
        <f t="shared" si="2"/>
        <v>24</v>
      </c>
      <c r="Q38" s="16">
        <v>1</v>
      </c>
    </row>
    <row r="39" spans="1:17" ht="31.5">
      <c r="A39" s="106" t="s">
        <v>39</v>
      </c>
      <c r="B39" s="106" t="s">
        <v>53</v>
      </c>
      <c r="C39" s="106" t="s">
        <v>40</v>
      </c>
      <c r="D39" s="72">
        <f t="shared" si="0"/>
        <v>25</v>
      </c>
      <c r="E39" s="7"/>
      <c r="F39" s="7">
        <v>22</v>
      </c>
      <c r="G39" s="7">
        <v>3</v>
      </c>
      <c r="N39" s="5">
        <v>24</v>
      </c>
      <c r="O39" s="20">
        <f t="shared" si="1"/>
        <v>0</v>
      </c>
      <c r="P39" s="18">
        <f t="shared" si="2"/>
        <v>6</v>
      </c>
      <c r="Q39" s="19">
        <v>0.25</v>
      </c>
    </row>
    <row r="40" spans="1:17" ht="31.5">
      <c r="A40" s="106" t="s">
        <v>47</v>
      </c>
      <c r="B40" s="106" t="s">
        <v>53</v>
      </c>
      <c r="C40" s="106" t="s">
        <v>55</v>
      </c>
      <c r="D40" s="72">
        <f t="shared" si="0"/>
        <v>18</v>
      </c>
      <c r="E40" s="7">
        <v>18</v>
      </c>
      <c r="F40" s="7"/>
      <c r="G40" s="7"/>
      <c r="N40" s="5">
        <v>24</v>
      </c>
      <c r="O40" s="20">
        <f t="shared" si="1"/>
        <v>0</v>
      </c>
      <c r="P40" s="18">
        <f t="shared" si="2"/>
        <v>12</v>
      </c>
      <c r="Q40" s="19">
        <v>0.5</v>
      </c>
    </row>
    <row r="41" spans="1:17">
      <c r="A41" s="51" t="s">
        <v>56</v>
      </c>
      <c r="B41" s="52" t="s">
        <v>443</v>
      </c>
      <c r="C41" s="52" t="s">
        <v>444</v>
      </c>
      <c r="D41" s="109"/>
      <c r="E41" s="11"/>
      <c r="F41" s="11"/>
      <c r="G41" s="11"/>
    </row>
    <row r="42" spans="1:17" ht="31.5">
      <c r="A42" s="51" t="s">
        <v>12</v>
      </c>
      <c r="B42" s="52" t="s">
        <v>61</v>
      </c>
      <c r="C42" s="52" t="s">
        <v>60</v>
      </c>
      <c r="D42" s="109"/>
      <c r="E42" s="11"/>
      <c r="F42" s="11"/>
      <c r="G42" s="11"/>
    </row>
    <row r="43" spans="1:17" ht="31.5">
      <c r="A43" s="51" t="s">
        <v>26</v>
      </c>
      <c r="B43" s="52" t="s">
        <v>61</v>
      </c>
      <c r="C43" s="52" t="s">
        <v>62</v>
      </c>
      <c r="D43" s="109"/>
      <c r="E43" s="11"/>
      <c r="F43" s="11"/>
      <c r="G43" s="11"/>
    </row>
    <row r="44" spans="1:17">
      <c r="A44" s="35" t="s">
        <v>66</v>
      </c>
      <c r="B44" s="37" t="s">
        <v>445</v>
      </c>
      <c r="C44" s="53" t="s">
        <v>317</v>
      </c>
      <c r="D44" s="37"/>
      <c r="E44" s="22"/>
      <c r="F44" s="11"/>
    </row>
    <row r="45" spans="1:17" ht="31.5">
      <c r="A45" s="35" t="s">
        <v>17</v>
      </c>
      <c r="B45" s="37" t="s">
        <v>53</v>
      </c>
      <c r="C45" s="53" t="s">
        <v>74</v>
      </c>
      <c r="D45" s="37"/>
      <c r="E45" s="22"/>
      <c r="F45" s="11"/>
    </row>
    <row r="46" spans="1:17">
      <c r="A46" s="49" t="s">
        <v>67</v>
      </c>
      <c r="B46" s="37" t="s">
        <v>443</v>
      </c>
      <c r="C46" s="53" t="s">
        <v>317</v>
      </c>
      <c r="D46" s="37"/>
      <c r="E46" s="22"/>
      <c r="F46" s="11"/>
    </row>
    <row r="47" spans="1:17">
      <c r="A47" s="49" t="s">
        <v>68</v>
      </c>
      <c r="B47" s="37" t="s">
        <v>445</v>
      </c>
      <c r="C47" s="53" t="s">
        <v>317</v>
      </c>
      <c r="D47" s="37"/>
      <c r="E47" s="22"/>
      <c r="F47" s="11"/>
    </row>
    <row r="48" spans="1:17" ht="31.5">
      <c r="A48" s="35" t="s">
        <v>69</v>
      </c>
      <c r="B48" s="37" t="s">
        <v>836</v>
      </c>
      <c r="C48" s="53" t="s">
        <v>317</v>
      </c>
      <c r="D48" s="37"/>
      <c r="E48" s="19"/>
      <c r="F48" s="11"/>
    </row>
    <row r="49" spans="1:6" ht="31.5">
      <c r="A49" s="39" t="s">
        <v>72</v>
      </c>
      <c r="B49" s="37" t="s">
        <v>76</v>
      </c>
      <c r="C49" s="53" t="s">
        <v>317</v>
      </c>
      <c r="D49" s="37"/>
      <c r="E49" s="19"/>
      <c r="F49" s="11"/>
    </row>
    <row r="50" spans="1:6">
      <c r="A50" s="24" t="s">
        <v>80</v>
      </c>
      <c r="B50" s="25" t="s">
        <v>95</v>
      </c>
      <c r="C50" s="53"/>
      <c r="D50" s="39"/>
    </row>
    <row r="51" spans="1:6">
      <c r="A51" s="24" t="s">
        <v>81</v>
      </c>
      <c r="B51" s="25" t="s">
        <v>96</v>
      </c>
      <c r="C51" s="53"/>
      <c r="D51" s="39"/>
    </row>
    <row r="52" spans="1:6">
      <c r="A52" s="24" t="s">
        <v>82</v>
      </c>
      <c r="B52" s="25" t="s">
        <v>96</v>
      </c>
      <c r="C52" s="53"/>
      <c r="D52" s="39"/>
    </row>
    <row r="53" spans="1:6">
      <c r="A53" s="24" t="s">
        <v>83</v>
      </c>
      <c r="B53" s="25" t="s">
        <v>95</v>
      </c>
      <c r="C53" s="53"/>
      <c r="D53" s="39"/>
    </row>
    <row r="54" spans="1:6">
      <c r="A54" s="24" t="s">
        <v>84</v>
      </c>
      <c r="B54" s="25" t="s">
        <v>96</v>
      </c>
      <c r="C54" s="53"/>
      <c r="D54" s="39"/>
    </row>
    <row r="55" spans="1:6">
      <c r="A55" s="24" t="s">
        <v>85</v>
      </c>
      <c r="B55" s="25" t="s">
        <v>97</v>
      </c>
      <c r="C55" s="53"/>
      <c r="D55" s="39"/>
    </row>
    <row r="56" spans="1:6">
      <c r="A56" s="24" t="s">
        <v>86</v>
      </c>
      <c r="B56" s="25" t="s">
        <v>98</v>
      </c>
      <c r="C56" s="53"/>
      <c r="D56" s="39"/>
    </row>
    <row r="57" spans="1:6" ht="31.5">
      <c r="A57" s="24" t="s">
        <v>87</v>
      </c>
      <c r="B57" s="25" t="s">
        <v>99</v>
      </c>
      <c r="C57" s="53"/>
      <c r="D57" s="39"/>
    </row>
    <row r="58" spans="1:6">
      <c r="A58" s="24" t="s">
        <v>32</v>
      </c>
      <c r="B58" s="25" t="s">
        <v>100</v>
      </c>
      <c r="C58" s="53"/>
      <c r="D58" s="39"/>
    </row>
    <row r="59" spans="1:6" ht="31.5">
      <c r="A59" s="24" t="s">
        <v>88</v>
      </c>
      <c r="B59" s="25" t="s">
        <v>99</v>
      </c>
      <c r="C59" s="53"/>
      <c r="D59" s="39"/>
    </row>
    <row r="60" spans="1:6" ht="31.5">
      <c r="A60" s="24" t="s">
        <v>89</v>
      </c>
      <c r="B60" s="25" t="s">
        <v>101</v>
      </c>
      <c r="C60" s="53"/>
      <c r="D60" s="39"/>
    </row>
    <row r="61" spans="1:6" ht="31.5">
      <c r="A61" s="24" t="s">
        <v>90</v>
      </c>
      <c r="B61" s="25" t="s">
        <v>102</v>
      </c>
      <c r="C61" s="53"/>
      <c r="D61" s="39"/>
    </row>
    <row r="62" spans="1:6">
      <c r="A62" s="24" t="s">
        <v>91</v>
      </c>
      <c r="B62" s="25" t="s">
        <v>99</v>
      </c>
      <c r="C62" s="53"/>
      <c r="D62" s="39"/>
    </row>
    <row r="63" spans="1:6">
      <c r="A63" s="24" t="s">
        <v>92</v>
      </c>
      <c r="B63" s="25" t="s">
        <v>99</v>
      </c>
      <c r="C63" s="53"/>
      <c r="D63" s="39"/>
    </row>
    <row r="64" spans="1:6" ht="31.5">
      <c r="A64" s="24" t="s">
        <v>93</v>
      </c>
      <c r="B64" s="25" t="s">
        <v>103</v>
      </c>
      <c r="C64" s="53"/>
      <c r="D64" s="39"/>
    </row>
    <row r="65" spans="1:4">
      <c r="A65" s="24" t="s">
        <v>94</v>
      </c>
      <c r="B65" s="25" t="s">
        <v>99</v>
      </c>
      <c r="C65" s="53"/>
      <c r="D65" s="39"/>
    </row>
  </sheetData>
  <mergeCells count="9">
    <mergeCell ref="A1:G1"/>
    <mergeCell ref="A2:G2"/>
    <mergeCell ref="A3:G3"/>
    <mergeCell ref="A4:G4"/>
    <mergeCell ref="E5:G7"/>
    <mergeCell ref="D5:D8"/>
    <mergeCell ref="B5:B8"/>
    <mergeCell ref="C5:C8"/>
    <mergeCell ref="A5:A8"/>
  </mergeCells>
  <pageMargins left="0.7" right="0.7" top="0.75" bottom="0.75" header="0.3" footer="0.3"/>
  <pageSetup paperSize="9" scale="56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16</vt:i4>
      </vt:variant>
    </vt:vector>
  </HeadingPairs>
  <TitlesOfParts>
    <vt:vector size="50" baseType="lpstr">
      <vt:lpstr>СШ 1</vt:lpstr>
      <vt:lpstr>СШ 2</vt:lpstr>
      <vt:lpstr>СШ 3</vt:lpstr>
      <vt:lpstr>СШ 4</vt:lpstr>
      <vt:lpstr>СШ 5</vt:lpstr>
      <vt:lpstr>СШ 6</vt:lpstr>
      <vt:lpstr>СШ 7</vt:lpstr>
      <vt:lpstr>СШ 8</vt:lpstr>
      <vt:lpstr>СШ с.Акана Курманова</vt:lpstr>
      <vt:lpstr>Адырская ОШ</vt:lpstr>
      <vt:lpstr>Бастау-1</vt:lpstr>
      <vt:lpstr>Бастау-2</vt:lpstr>
      <vt:lpstr>бейсхазрет ОШ</vt:lpstr>
      <vt:lpstr>Борисовка СШ</vt:lpstr>
      <vt:lpstr>Вечерняя ЕЦ</vt:lpstr>
      <vt:lpstr>вечерняя сш 6</vt:lpstr>
      <vt:lpstr>есенгельды</vt:lpstr>
      <vt:lpstr>магдалиновка</vt:lpstr>
      <vt:lpstr>мариновка КСШ</vt:lpstr>
      <vt:lpstr>мариновка сш</vt:lpstr>
      <vt:lpstr>ново-мариновка</vt:lpstr>
      <vt:lpstr>новосельская</vt:lpstr>
      <vt:lpstr>покровская</vt:lpstr>
      <vt:lpstr>полтавская</vt:lpstr>
      <vt:lpstr>родионовская</vt:lpstr>
      <vt:lpstr>садовая</vt:lpstr>
      <vt:lpstr>самарская</vt:lpstr>
      <vt:lpstr>сепеевская</vt:lpstr>
      <vt:lpstr>сергеевская</vt:lpstr>
      <vt:lpstr>сочинская</vt:lpstr>
      <vt:lpstr>тельманская</vt:lpstr>
      <vt:lpstr>тимашевская</vt:lpstr>
      <vt:lpstr>титовская</vt:lpstr>
      <vt:lpstr>шуйская</vt:lpstr>
      <vt:lpstr>'Бастау-2'!Область_печати</vt:lpstr>
      <vt:lpstr>'бейсхазрет ОШ'!Область_печати</vt:lpstr>
      <vt:lpstr>есенгельды!Область_печати</vt:lpstr>
      <vt:lpstr>'мариновка КСШ'!Область_печати</vt:lpstr>
      <vt:lpstr>'мариновка сш'!Область_печати</vt:lpstr>
      <vt:lpstr>новосельская!Область_печати</vt:lpstr>
      <vt:lpstr>полтавская!Область_печати</vt:lpstr>
      <vt:lpstr>родионовская!Область_печати</vt:lpstr>
      <vt:lpstr>самарская!Область_печати</vt:lpstr>
      <vt:lpstr>сергеевская!Область_печати</vt:lpstr>
      <vt:lpstr>'СШ 2'!Область_печати</vt:lpstr>
      <vt:lpstr>'СШ 3'!Область_печати</vt:lpstr>
      <vt:lpstr>'СШ 6'!Область_печати</vt:lpstr>
      <vt:lpstr>'СШ 8'!Область_печати</vt:lpstr>
      <vt:lpstr>'СШ с.Акана Курманова'!Область_печати</vt:lpstr>
      <vt:lpstr>тимашевская!Область_печати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2019-11-12T06:40:57Z</cp:lastPrinted>
  <dcterms:created xsi:type="dcterms:W3CDTF">2019-11-06T04:51:57Z</dcterms:created>
  <dcterms:modified xsi:type="dcterms:W3CDTF">2019-11-12T06:40:59Z</dcterms:modified>
</cp:coreProperties>
</file>